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3955" windowHeight="10035" activeTab="0"/>
  </bookViews>
  <sheets>
    <sheet name="Order Form" sheetId="1" r:id="rId1"/>
    <sheet name="SalesOrder-Indexing" sheetId="2" state="hidden" r:id="rId2"/>
    <sheet name="SalesOrder-Import" sheetId="3" state="hidden" r:id="rId3"/>
    <sheet name="Customer-Import" sheetId="4" state="hidden" r:id="rId4"/>
  </sheets>
  <externalReferences>
    <externalReference r:id="rId7"/>
    <externalReference r:id="rId8"/>
    <externalReference r:id="rId9"/>
    <externalReference r:id="rId10"/>
  </externalReferences>
  <definedNames>
    <definedName name="_Fill" localSheetId="3" hidden="1">'[1]Express'!#REF!</definedName>
    <definedName name="_Fill" localSheetId="2" hidden="1">'[1]Express'!#REF!</definedName>
    <definedName name="_Fill" hidden="1">'[1]Express'!#REF!</definedName>
    <definedName name="_FillDom" localSheetId="3" hidden="1">'[1]Express'!#REF!</definedName>
    <definedName name="_FillDom" localSheetId="2" hidden="1">'[1]Express'!#REF!</definedName>
    <definedName name="_FillDom" hidden="1">'[1]Express'!#REF!</definedName>
    <definedName name="_Key1" localSheetId="3" hidden="1">#REF!</definedName>
    <definedName name="_Key1" localSheetId="2" hidden="1">#REF!</definedName>
    <definedName name="_Key1" hidden="1">#REF!</definedName>
    <definedName name="_Key1Dom" localSheetId="3" hidden="1">#REF!</definedName>
    <definedName name="_Key1Dom" localSheetId="2" hidden="1">#REF!</definedName>
    <definedName name="_Key1Dom" hidden="1">#REF!</definedName>
    <definedName name="_Key1Exp" localSheetId="3" hidden="1">#REF!</definedName>
    <definedName name="_Key1Exp" localSheetId="2" hidden="1">#REF!</definedName>
    <definedName name="_Key1Exp" hidden="1">#REF!</definedName>
    <definedName name="_Order1" hidden="1">255</definedName>
    <definedName name="_Sort" localSheetId="3" hidden="1">'[1]Express'!#REF!</definedName>
    <definedName name="_Sort" localSheetId="2" hidden="1">'[1]Express'!#REF!</definedName>
    <definedName name="_Sort" hidden="1">'[1]Express'!#REF!</definedName>
    <definedName name="_SortDom" localSheetId="3" hidden="1">'[1]Express'!#REF!</definedName>
    <definedName name="_SortDom" localSheetId="2" hidden="1">'[1]Express'!#REF!</definedName>
    <definedName name="_SortDom" hidden="1">'[1]Express'!#REF!</definedName>
    <definedName name="_xlfn.AGGREGATE" hidden="1">#NAME?</definedName>
    <definedName name="_xlfn.COUNTIFS" hidden="1">#NAME?</definedName>
    <definedName name="_xlfn.SUMIFS" hidden="1">#NAME?</definedName>
  </definedNames>
  <calcPr fullCalcOnLoad="1"/>
</workbook>
</file>

<file path=xl/sharedStrings.xml><?xml version="1.0" encoding="utf-8"?>
<sst xmlns="http://schemas.openxmlformats.org/spreadsheetml/2006/main" count="1000" uniqueCount="874">
  <si>
    <t>Version</t>
  </si>
  <si>
    <t>PO #</t>
  </si>
  <si>
    <t>Number</t>
  </si>
  <si>
    <t>Qty</t>
  </si>
  <si>
    <t>Total</t>
  </si>
  <si>
    <t>Description</t>
  </si>
  <si>
    <t>Packs</t>
  </si>
  <si>
    <t>Qty/Pack</t>
  </si>
  <si>
    <t>Total Discs</t>
  </si>
  <si>
    <t>Instructions</t>
  </si>
  <si>
    <t>Phone/Fax: 844-MVP-DISC</t>
  </si>
  <si>
    <t>CSC</t>
  </si>
  <si>
    <t>6599 West Euclid St</t>
  </si>
  <si>
    <t>Marlette, MI  48453</t>
  </si>
  <si>
    <t>UPS #</t>
  </si>
  <si>
    <t>Hive Cross Chains</t>
  </si>
  <si>
    <t>Hive Double Chains</t>
  </si>
  <si>
    <t>Bags</t>
  </si>
  <si>
    <t>Black Hole Pro</t>
  </si>
  <si>
    <t>Black Hole Practice</t>
  </si>
  <si>
    <t>Black Hole Precision</t>
  </si>
  <si>
    <t>Total Items</t>
  </si>
  <si>
    <t>Black Hole Mini</t>
  </si>
  <si>
    <t>Billing Email</t>
  </si>
  <si>
    <t>Black Hole Micro</t>
  </si>
  <si>
    <t>MVP Black Hole® Mini</t>
  </si>
  <si>
    <t>Black Hole Macro</t>
  </si>
  <si>
    <t>Black Hole Pro HD</t>
  </si>
  <si>
    <t>Axiom Pro</t>
  </si>
  <si>
    <t>Sales@MVPDiscSports.com</t>
  </si>
  <si>
    <t>www.MVPDiscSports.com</t>
  </si>
  <si>
    <t>Black Hole Pro + Transit</t>
  </si>
  <si>
    <t>MVP Disc Sports HQ</t>
  </si>
  <si>
    <t>Rover</t>
  </si>
  <si>
    <t>Refurbished Pro</t>
  </si>
  <si>
    <t>Axiom Pro HD</t>
  </si>
  <si>
    <t>Axiom Lite</t>
  </si>
  <si>
    <t>Black Hole Lite</t>
  </si>
  <si>
    <t>MVP Black Hole® Lite</t>
  </si>
  <si>
    <t xml:space="preserve">Axiom Pro HD Basket - Lime </t>
  </si>
  <si>
    <t>Axiom Pro HD Basket - Orange</t>
  </si>
  <si>
    <t>Axiom Pro HD Basket - Red</t>
  </si>
  <si>
    <t>Axiom Pro HD Basket - Royal Blue</t>
  </si>
  <si>
    <t>Axiom Lite Basket - Lime</t>
  </si>
  <si>
    <t>Axiom Lite Basket - Orange</t>
  </si>
  <si>
    <t>Axiom Lite Basket - Red</t>
  </si>
  <si>
    <t>Axiom Lite Basket - Royal Blue</t>
  </si>
  <si>
    <t>Rover + Nucleus</t>
  </si>
  <si>
    <t>Updated</t>
  </si>
  <si>
    <t>Voyager Lite</t>
  </si>
  <si>
    <t>Black Hole Pro HD + Transit</t>
  </si>
  <si>
    <t>Black Hole Lite + Transit</t>
  </si>
  <si>
    <t>Hive Lite</t>
  </si>
  <si>
    <t>Streamline Lite</t>
  </si>
  <si>
    <t>Streamline Lite Basket - Lime</t>
  </si>
  <si>
    <t>Refurbished Pro HD</t>
  </si>
  <si>
    <t>Refurbished Pro HD Basket - May consist of minor damage from shipping/returns and consist of mixed colors of parts.</t>
  </si>
  <si>
    <t>Refurbished Lite</t>
  </si>
  <si>
    <t>Refurbished Practice</t>
  </si>
  <si>
    <t>Carts</t>
  </si>
  <si>
    <t>Practice Baskets</t>
  </si>
  <si>
    <t>Backpack Bag with 900D Material - Holds 20-22 Discs - Black/Lime</t>
  </si>
  <si>
    <t>Backpack Bag with 900D Material - Holds 20-22 Discs - Black/Navy</t>
  </si>
  <si>
    <t>Backpack Bag with 900D Material - Holds 20-22 Discs Black/Orange</t>
  </si>
  <si>
    <t>Backpack Bag with 900D Material - Holds 20-22 Discs Black/Slate</t>
  </si>
  <si>
    <t>Backpack Bag with 900D Material - Holds 20-22 Discs Black/Teal</t>
  </si>
  <si>
    <t>Axiom Backpack Bag with 600D Snow Canvas Polyester Material - Holds 20-22 Discs - Black</t>
  </si>
  <si>
    <t>Axiom Backpack Bag with 600D Snow Canvas Polyester Material - Holds 20-22 Discs - Heather Blue</t>
  </si>
  <si>
    <t>Axiom Backpack Bag with 600D Snow Canvas Polyester Material - Holds 20-22 Discs - Heather Gray</t>
  </si>
  <si>
    <t>Axiom Backpack Bag with 600D Snow Canvas Polyester Material - Holds 20-22 Discs - Heather Red</t>
  </si>
  <si>
    <t>Axiom Backpack Bag with 600D Snow Canvas Polyester Material - Holds 20-22 Discs - Heather Teal</t>
  </si>
  <si>
    <t>Axiom Voyager Lite</t>
  </si>
  <si>
    <t>Index</t>
  </si>
  <si>
    <t>Item Internal ID</t>
  </si>
  <si>
    <t>Item Order Quantity</t>
  </si>
  <si>
    <t>Item Name</t>
  </si>
  <si>
    <t>Voyager Lite - Lime</t>
  </si>
  <si>
    <t>Voyager Lite - Orange</t>
  </si>
  <si>
    <t>Voyager Lite - Slate</t>
  </si>
  <si>
    <t>Voyager Lite - Teal</t>
  </si>
  <si>
    <t>Voyager Lite - Navy</t>
  </si>
  <si>
    <t>Rover Cart - Black</t>
  </si>
  <si>
    <t>Rover + Nucleus - Gray/Lime</t>
  </si>
  <si>
    <t>Rover + Nucleus - Gray/Orange</t>
  </si>
  <si>
    <t>Rover + Nucleus - Gray/Royal</t>
  </si>
  <si>
    <t>Rover + Nucleus - Gray/Aqua</t>
  </si>
  <si>
    <t>Rover + Nucleus - Gray/Red</t>
  </si>
  <si>
    <t>Axiom Voyager Lite - Black</t>
  </si>
  <si>
    <t>Axiom Voyager Lite - Heather Blue</t>
  </si>
  <si>
    <t>Axiom Voyager Lite - Heather Gray</t>
  </si>
  <si>
    <t>Axiom Voyager Lite - Heather Red</t>
  </si>
  <si>
    <t>Axiom Voyager Lite - Heather Teal</t>
  </si>
  <si>
    <t>Axiom Voyager Lite - Watermelon Edition</t>
  </si>
  <si>
    <t>Axiom Pro - Lime</t>
  </si>
  <si>
    <t>Axiom Pro - Orange</t>
  </si>
  <si>
    <t>Axiom Pro - Red</t>
  </si>
  <si>
    <t>Axiom Pro - Royal Blue</t>
  </si>
  <si>
    <t>Axiom Pro - Yellow</t>
  </si>
  <si>
    <t>Axiom Pro - Light Blue</t>
  </si>
  <si>
    <t>Axiom Pro HD - Lime</t>
  </si>
  <si>
    <t>Axiom Pro HD - Orange</t>
  </si>
  <si>
    <t>Axiom Pro HD - Red</t>
  </si>
  <si>
    <t>Axiom Pro HD - Royal Blue</t>
  </si>
  <si>
    <t>Axiom Lite - Lime</t>
  </si>
  <si>
    <t>Axiom Lite - Orange</t>
  </si>
  <si>
    <t>Axiom Lite - Red</t>
  </si>
  <si>
    <t>Axiom Lite - Royal Blue</t>
  </si>
  <si>
    <t>Order Form Block</t>
  </si>
  <si>
    <t>Values</t>
  </si>
  <si>
    <t>Shipping City</t>
  </si>
  <si>
    <t>Billing City</t>
  </si>
  <si>
    <t>Number of Foils</t>
  </si>
  <si>
    <t>City</t>
  </si>
  <si>
    <t>State/Province</t>
  </si>
  <si>
    <t>Street 1</t>
  </si>
  <si>
    <t>Street 2</t>
  </si>
  <si>
    <t>Country</t>
  </si>
  <si>
    <t>Zip/Postal</t>
  </si>
  <si>
    <t>Primary Email</t>
  </si>
  <si>
    <t>Upon uploading your order form, you will be prompted to confirm your order details and enter your account PIN.</t>
  </si>
  <si>
    <t>Tax ID #</t>
  </si>
  <si>
    <t>Company Name</t>
  </si>
  <si>
    <t>Phone #</t>
  </si>
  <si>
    <t>First Name</t>
  </si>
  <si>
    <t>Last Name</t>
  </si>
  <si>
    <t>Credit Card Number</t>
  </si>
  <si>
    <t>Credit Card Expiration</t>
  </si>
  <si>
    <t>Billing Addressee</t>
  </si>
  <si>
    <t>Billing Street 1</t>
  </si>
  <si>
    <t>Billing Street 2</t>
  </si>
  <si>
    <t>Billing State/Province</t>
  </si>
  <si>
    <t>Billing Zip/Postal</t>
  </si>
  <si>
    <t>Shipping Zip/Postal</t>
  </si>
  <si>
    <t>Shipping State/Province</t>
  </si>
  <si>
    <t>Shipping Street 2</t>
  </si>
  <si>
    <t>Shipping Street 1</t>
  </si>
  <si>
    <t>Shipping Addressee</t>
  </si>
  <si>
    <t>Billing Email (Invoices)</t>
  </si>
  <si>
    <t>Order Notes</t>
  </si>
  <si>
    <t>Email</t>
  </si>
  <si>
    <t>*All unavailable items will be omitted from the order.  There is no substituion of colors or weights unless you ask us to.</t>
  </si>
  <si>
    <t>Please do not email this order form to us.  Please submit all orders through our online Order Portlet.</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</si>
  <si>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</si>
  <si>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</si>
  <si>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</si>
  <si>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</si>
  <si>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</si>
  <si>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</si>
  <si>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</si>
  <si>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</si>
  <si>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</si>
  <si>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</si>
  <si>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</si>
  <si>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</si>
  <si>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</si>
  <si>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</si>
  <si>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</si>
  <si>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</si>
  <si>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</si>
  <si>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</si>
  <si>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</si>
  <si>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</si>
  <si>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</si>
  <si>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</si>
  <si>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</si>
  <si>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</si>
  <si>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</si>
  <si>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</si>
  <si>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</si>
  <si>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</si>
  <si>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</si>
  <si>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</si>
  <si>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</si>
  <si>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</si>
  <si>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</si>
  <si>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</si>
  <si>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</si>
  <si>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</si>
  <si>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</si>
  <si>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</si>
  <si>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</si>
  <si>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Canary Islands</t>
  </si>
  <si>
    <t>Cape Verde</t>
  </si>
  <si>
    <t>Cayman Islands</t>
  </si>
  <si>
    <t>Central African Republic</t>
  </si>
  <si>
    <t>Ceuta and Melilla</t>
  </si>
  <si>
    <t>Chad</t>
  </si>
  <si>
    <t>Chile</t>
  </si>
  <si>
    <t>China</t>
  </si>
  <si>
    <t>Christmas Island</t>
  </si>
  <si>
    <t>Cocos (Keeling) Islands</t>
  </si>
  <si>
    <t>Colombia</t>
  </si>
  <si>
    <t>Comoros</t>
  </si>
  <si>
    <t>Congo, Democratic Republic of</t>
  </si>
  <si>
    <t>Congo, Republic of</t>
  </si>
  <si>
    <t>Cook Islands</t>
  </si>
  <si>
    <t>Costa Rica</t>
  </si>
  <si>
    <t>Croatia/Hrvatska</t>
  </si>
  <si>
    <t>Cuba</t>
  </si>
  <si>
    <t>Curaçao</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</si>
  <si>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</si>
  <si>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</si>
  <si>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</si>
  <si>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</si>
  <si>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</si>
  <si>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</si>
  <si>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</si>
  <si>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</si>
  <si>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</si>
  <si>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</si>
  <si>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</si>
  <si>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</si>
  <si>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</si>
  <si>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</si>
  <si>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</si>
  <si>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</si>
  <si>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</si>
  <si>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</si>
  <si>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</si>
  <si>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</si>
  <si>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</si>
  <si>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</si>
  <si>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</si>
  <si>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</si>
  <si>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</si>
  <si>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</si>
  <si>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</si>
  <si>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</si>
  <si>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</si>
  <si>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</si>
  <si>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</si>
  <si>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</si>
  <si>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</si>
  <si>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</si>
  <si>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</si>
  <si>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</si>
  <si>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</si>
  <si>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</si>
  <si>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</si>
  <si>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and McDonald Islands</t>
  </si>
  <si>
    <t>Holy See (City Vatican State)</t>
  </si>
  <si>
    <t>Honduras</t>
  </si>
  <si>
    <t>Hong Kong</t>
  </si>
  <si>
    <t>Hungary</t>
  </si>
  <si>
    <t>Iceland</t>
  </si>
  <si>
    <t>India</t>
  </si>
  <si>
    <t>Indonesia</t>
  </si>
  <si>
    <t>Iraq</t>
  </si>
  <si>
    <t>Ireland</t>
  </si>
  <si>
    <t>Isle of Man</t>
  </si>
  <si>
    <t>Israel</t>
  </si>
  <si>
    <t>Italy</t>
  </si>
  <si>
    <t>Jamaica</t>
  </si>
  <si>
    <t>Japan</t>
  </si>
  <si>
    <t>Jersey</t>
  </si>
  <si>
    <t>Jordan</t>
  </si>
  <si>
    <t>Kazakhstan</t>
  </si>
  <si>
    <t>Kenya</t>
  </si>
  <si>
    <t>Kiribati</t>
  </si>
  <si>
    <t>Kosovo</t>
  </si>
  <si>
    <t>Kuwait</t>
  </si>
  <si>
    <t>Kyrgyzstan</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</si>
  <si>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</si>
  <si>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</si>
  <si>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</si>
  <si>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</si>
  <si>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</si>
  <si>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</si>
  <si>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</si>
  <si>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</si>
  <si>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</si>
  <si>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</si>
  <si>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</si>
  <si>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</si>
  <si>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</si>
  <si>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</si>
  <si>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</si>
  <si>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</si>
  <si>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</si>
  <si>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</si>
  <si>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</si>
  <si>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</si>
  <si>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</si>
  <si>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</si>
  <si>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Federal State of</t>
  </si>
  <si>
    <t>Moldova, Republic of</t>
  </si>
  <si>
    <t>Monaco</t>
  </si>
  <si>
    <t>Mongolia</t>
  </si>
  <si>
    <t>Montenegro</t>
  </si>
  <si>
    <t>Montserrat</t>
  </si>
  <si>
    <t>Morocco</t>
  </si>
  <si>
    <t>Mozambique</t>
  </si>
  <si>
    <t>Myanmar (Burma)</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</si>
  <si>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</si>
  <si>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</si>
  <si>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</si>
  <si>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</si>
  <si>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</si>
  <si>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</si>
  <si>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</si>
  <si>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</si>
  <si>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</si>
  <si>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</si>
  <si>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</si>
  <si>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</si>
  <si>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</si>
  <si>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</si>
  <si>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</si>
  <si>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</si>
  <si>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</si>
  <si>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</si>
  <si>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</si>
  <si>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</si>
  <si>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</si>
  <si>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 Island</t>
  </si>
  <si>
    <t>Poland</t>
  </si>
  <si>
    <t>Portugal</t>
  </si>
  <si>
    <t>Puerto Rico</t>
  </si>
  <si>
    <t>Qatar</t>
  </si>
  <si>
    <t>Reunion Island</t>
  </si>
  <si>
    <t>Romania</t>
  </si>
  <si>
    <t>Rwanda</t>
  </si>
  <si>
    <t>Saint Barthélemy</t>
  </si>
  <si>
    <t>Saint Helena</t>
  </si>
  <si>
    <t>Saint Kitts and Nevis</t>
  </si>
  <si>
    <t>Saint Lucia</t>
  </si>
  <si>
    <t>Saint Martin</t>
  </si>
  <si>
    <t>Saint Vincent and the Grenadines</t>
  </si>
  <si>
    <t>Samoa</t>
  </si>
  <si>
    <t>San Marino</t>
  </si>
  <si>
    <t>Sao Tome and Principe</t>
  </si>
  <si>
    <t>Saudi Arabia</t>
  </si>
  <si>
    <t>Senegal</t>
  </si>
  <si>
    <t>Serbia</t>
  </si>
  <si>
    <t>Seychelles</t>
  </si>
  <si>
    <t>Sierra Leone</t>
  </si>
  <si>
    <t>Singapore</t>
  </si>
  <si>
    <t>Sint Maarten</t>
  </si>
  <si>
    <t>Slovak Republic</t>
  </si>
  <si>
    <t>Slovenia</t>
  </si>
  <si>
    <t>Solomon Islands</t>
  </si>
  <si>
    <t>Somalia</t>
  </si>
  <si>
    <t>South Africa</t>
  </si>
  <si>
    <t>South Georgia</t>
  </si>
  <si>
    <t>South Sudan</t>
  </si>
  <si>
    <t>Spain</t>
  </si>
  <si>
    <t>Sri Lanka</t>
  </si>
  <si>
    <t>St. Pierre and Miquelon</t>
  </si>
  <si>
    <t>State of Palestine</t>
  </si>
  <si>
    <t>Sudan</t>
  </si>
  <si>
    <t>Suriname</t>
  </si>
  <si>
    <t>Svalbard and Jan Mayen Islands</t>
  </si>
  <si>
    <t>Swaziland</t>
  </si>
  <si>
    <t>Sweden</t>
  </si>
  <si>
    <t>Switzerland</t>
  </si>
  <si>
    <t>Syrian Arab Republic</t>
  </si>
  <si>
    <t>Taiwan</t>
  </si>
  <si>
    <t>Tajikistan</t>
  </si>
  <si>
    <t>Tanzania</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</si>
  <si>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</si>
  <si>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</si>
  <si>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</si>
  <si>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</si>
  <si>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</si>
  <si>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</si>
  <si>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</si>
  <si>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</si>
  <si>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</si>
  <si>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</si>
  <si>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</si>
  <si>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</si>
  <si>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</si>
  <si>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</si>
  <si>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</si>
  <si>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Uruguay</t>
  </si>
  <si>
    <t>US Minor Outlying Islands</t>
  </si>
  <si>
    <t>Uzbekistan</t>
  </si>
  <si>
    <t>Vanuatu</t>
  </si>
  <si>
    <t>Venezuela</t>
  </si>
  <si>
    <t>Vietnam</t>
  </si>
  <si>
    <t>Virgin Islands (British)</t>
  </si>
  <si>
    <t>Virgin Islands (USA)</t>
  </si>
  <si>
    <t>Wallis and Futuna</t>
  </si>
  <si>
    <t>Western Sahara</t>
  </si>
  <si>
    <t>Yemen</t>
  </si>
  <si>
    <t>Zambia</t>
  </si>
  <si>
    <t>Zimbabwe</t>
  </si>
  <si>
    <t>Cote d'Ivoire</t>
  </si>
  <si>
    <t>Bonaire</t>
  </si>
  <si>
    <t>South Korea</t>
  </si>
  <si>
    <t>Laos</t>
  </si>
  <si>
    <t>AF</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</si>
  <si>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</si>
  <si>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</si>
  <si>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</si>
  <si>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</si>
  <si>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</si>
  <si>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</si>
  <si>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</si>
  <si>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</si>
  <si>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</si>
  <si>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</si>
  <si>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</si>
  <si>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</si>
  <si>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</si>
  <si>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</si>
  <si>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</si>
  <si>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</si>
  <si>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</si>
  <si>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</si>
  <si>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</si>
  <si>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</si>
  <si>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</si>
  <si>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</si>
  <si>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</si>
  <si>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</si>
  <si>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</si>
  <si>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</si>
  <si>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</si>
  <si>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</si>
  <si>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</si>
  <si>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</si>
  <si>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</si>
  <si>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</si>
  <si>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</si>
  <si>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</si>
  <si>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</si>
  <si>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</si>
  <si>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</si>
  <si>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</si>
  <si>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</si>
  <si>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IC</t>
  </si>
  <si>
    <t>CV</t>
  </si>
  <si>
    <t>KY</t>
  </si>
  <si>
    <t>CF</t>
  </si>
  <si>
    <t>EA</t>
  </si>
  <si>
    <t>TD</t>
  </si>
  <si>
    <t>CL</t>
  </si>
  <si>
    <t>CN</t>
  </si>
  <si>
    <t>CX</t>
  </si>
  <si>
    <t>CC</t>
  </si>
  <si>
    <t>CO</t>
  </si>
  <si>
    <t>KM</t>
  </si>
  <si>
    <t>CD</t>
  </si>
  <si>
    <t>CG</t>
  </si>
  <si>
    <t>CK</t>
  </si>
  <si>
    <t>CR</t>
  </si>
  <si>
    <t>CI</t>
  </si>
  <si>
    <t>HR</t>
  </si>
  <si>
    <t>CU</t>
  </si>
  <si>
    <t>CW</t>
  </si>
  <si>
    <t>CY</t>
  </si>
  <si>
    <t>CZ</t>
  </si>
  <si>
    <t>DK</t>
  </si>
  <si>
    <t>DJ</t>
  </si>
  <si>
    <t>DM</t>
  </si>
  <si>
    <t>DO</t>
  </si>
  <si>
    <t>TP</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</si>
  <si>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</si>
  <si>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</si>
  <si>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</si>
  <si>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</si>
  <si>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</si>
  <si>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</si>
  <si>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</si>
  <si>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</si>
  <si>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</si>
  <si>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</si>
  <si>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</si>
  <si>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</si>
  <si>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</si>
  <si>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</si>
  <si>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</si>
  <si>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</si>
  <si>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</si>
  <si>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</si>
  <si>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</si>
  <si>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</si>
  <si>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</si>
  <si>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</si>
  <si>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</si>
  <si>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</si>
  <si>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</si>
  <si>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</si>
  <si>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</si>
  <si>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</si>
  <si>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</si>
  <si>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</si>
  <si>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</si>
  <si>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</si>
  <si>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</si>
  <si>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</si>
  <si>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</si>
  <si>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</si>
  <si>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</si>
  <si>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</si>
  <si>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</si>
  <si>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</si>
  <si>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IQ</t>
  </si>
  <si>
    <t>IE</t>
  </si>
  <si>
    <t>IM</t>
  </si>
  <si>
    <t>IL</t>
  </si>
  <si>
    <t>IT</t>
  </si>
  <si>
    <t>JM</t>
  </si>
  <si>
    <t>JP</t>
  </si>
  <si>
    <t>JE</t>
  </si>
  <si>
    <t>JO</t>
  </si>
  <si>
    <t>KZ</t>
  </si>
  <si>
    <t>KE</t>
  </si>
  <si>
    <t>KI</t>
  </si>
  <si>
    <t>KR</t>
  </si>
  <si>
    <t>XK</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</si>
  <si>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</si>
  <si>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</si>
  <si>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</si>
  <si>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</si>
  <si>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</si>
  <si>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</si>
  <si>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</si>
  <si>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</si>
  <si>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</si>
  <si>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</si>
  <si>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</si>
  <si>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</si>
  <si>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</si>
  <si>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</si>
  <si>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</si>
  <si>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</si>
  <si>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</si>
  <si>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</si>
  <si>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</si>
  <si>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</si>
  <si>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</si>
  <si>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</si>
  <si>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</si>
  <si>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</si>
  <si>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</si>
  <si>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</si>
  <si>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</si>
  <si>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</si>
  <si>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</si>
  <si>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</si>
  <si>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</si>
  <si>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</si>
  <si>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</si>
  <si>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</si>
  <si>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</si>
  <si>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</si>
  <si>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</si>
  <si>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</si>
  <si>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</si>
  <si>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</si>
  <si>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</si>
  <si>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</si>
  <si>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</si>
  <si>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</si>
  <si>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</si>
  <si>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</si>
  <si>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</si>
  <si>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</si>
  <si>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</si>
  <si>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</si>
  <si>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PA</t>
  </si>
  <si>
    <t>PG</t>
  </si>
  <si>
    <t>PY</t>
  </si>
  <si>
    <t>PE</t>
  </si>
  <si>
    <t>PH</t>
  </si>
  <si>
    <t>PN</t>
  </si>
  <si>
    <t>PL</t>
  </si>
  <si>
    <t>PT</t>
  </si>
  <si>
    <t>PR</t>
  </si>
  <si>
    <t>QA</t>
  </si>
  <si>
    <t>RE</t>
  </si>
  <si>
    <t>RO</t>
  </si>
  <si>
    <t>RW</t>
  </si>
  <si>
    <t>BL</t>
  </si>
  <si>
    <t>SH</t>
  </si>
  <si>
    <t>KN</t>
  </si>
  <si>
    <t>LC</t>
  </si>
  <si>
    <t>MF</t>
  </si>
  <si>
    <t>VC</t>
  </si>
  <si>
    <t>WS</t>
  </si>
  <si>
    <t>SM</t>
  </si>
  <si>
    <t>ST</t>
  </si>
  <si>
    <t>SA</t>
  </si>
  <si>
    <t>SN</t>
  </si>
  <si>
    <t>RS</t>
  </si>
  <si>
    <t>SC</t>
  </si>
  <si>
    <t>SL</t>
  </si>
  <si>
    <t>SG</t>
  </si>
  <si>
    <t>SX</t>
  </si>
  <si>
    <t>SK</t>
  </si>
  <si>
    <t>SI</t>
  </si>
  <si>
    <t>SB</t>
  </si>
  <si>
    <t>SO</t>
  </si>
  <si>
    <t>ZA</t>
  </si>
  <si>
    <t>GS</t>
  </si>
  <si>
    <t>SS</t>
  </si>
  <si>
    <t>ES</t>
  </si>
  <si>
    <t>LK</t>
  </si>
  <si>
    <t>PS</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</si>
  <si>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</si>
  <si>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</si>
  <si>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</si>
  <si>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</si>
  <si>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</si>
  <si>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</si>
  <si>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</si>
  <si>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</si>
  <si>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</si>
  <si>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</si>
  <si>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</si>
  <si>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</si>
  <si>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</si>
  <si>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</si>
  <si>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</si>
  <si>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</si>
  <si>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</si>
  <si>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</si>
  <si>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</si>
  <si>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</si>
  <si>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</si>
  <si>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</si>
  <si>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</si>
  <si>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</si>
  <si>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</si>
  <si>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</si>
  <si>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UY</t>
  </si>
  <si>
    <t>UM</t>
  </si>
  <si>
    <t>UZ</t>
  </si>
  <si>
    <t>VU</t>
  </si>
  <si>
    <t>VE</t>
  </si>
  <si>
    <t>VN</t>
  </si>
  <si>
    <t>VG</t>
  </si>
  <si>
    <t>VI</t>
  </si>
  <si>
    <t>WF</t>
  </si>
  <si>
    <t>EH</t>
  </si>
  <si>
    <t>YE</t>
  </si>
  <si>
    <t>ZM</t>
  </si>
  <si>
    <t>ZW</t>
  </si>
  <si>
    <t>Wholesale Order Portlet</t>
  </si>
  <si>
    <r>
      <t xml:space="preserve">Additional Notes* (Additional order details or instructions. Feedback. Referral Information.  </t>
    </r>
    <r>
      <rPr>
        <b/>
        <sz val="8"/>
        <color indexed="9"/>
        <rFont val="Arial"/>
        <family val="2"/>
      </rPr>
      <t>Maximum of 500 Characters Text Length</t>
    </r>
    <r>
      <rPr>
        <b/>
        <sz val="10"/>
        <color indexed="9"/>
        <rFont val="Arial"/>
        <family val="2"/>
      </rPr>
      <t>)</t>
    </r>
  </si>
  <si>
    <t>Exp Month</t>
  </si>
  <si>
    <t>Exp Year</t>
  </si>
  <si>
    <t>Customer Details</t>
  </si>
  <si>
    <t>Memo</t>
  </si>
  <si>
    <t>Hive Lite Basket - Yellow</t>
  </si>
  <si>
    <t>Axiom Backpack Bag with 900D Polyester Material - Holds 20-22 Discs - Watermelon Edition</t>
  </si>
  <si>
    <t>Rover® Disc Golf Cart</t>
  </si>
  <si>
    <t>Rover® Disc Golf Cart + Nucleus Bag - Gray/Aqua</t>
  </si>
  <si>
    <t>Rover® Disc Golf Cart + Nucleus Bag - Gray/Lime</t>
  </si>
  <si>
    <t>Rover® Disc Golf Cart + Nucleus Bag - Gray/Orange</t>
  </si>
  <si>
    <t>Rover® Disc Golf Cart + Nucleus Bag - Gray/Red</t>
  </si>
  <si>
    <t>Rover® Disc Golf Cart + Nucleus Bag - Gray/Royal</t>
  </si>
  <si>
    <t>Name</t>
  </si>
  <si>
    <t>Hive Basket Double Chains</t>
  </si>
  <si>
    <t>Hive Basket Cross Chains</t>
  </si>
  <si>
    <t>Shipping Country Code</t>
  </si>
  <si>
    <t>Billing Country Code</t>
  </si>
  <si>
    <t>Preferred Payment Method</t>
  </si>
  <si>
    <t>Preferred Shipping Carrier</t>
  </si>
  <si>
    <t>MVP Black Hole® Pro</t>
  </si>
  <si>
    <t>MVP Black Hole® Precision</t>
  </si>
  <si>
    <r>
      <t>Axiom Pro Basket - Light Blue</t>
    </r>
  </si>
  <si>
    <t>Axiom Pro Basket - Lime</t>
  </si>
  <si>
    <t>Axiom Pro Basket - Orange</t>
  </si>
  <si>
    <t>Axiom Pro Basket - Red</t>
  </si>
  <si>
    <t>Axiom Pro Basket - Royal Blue</t>
  </si>
  <si>
    <t>Axiom Pro Basket - Yellow</t>
  </si>
  <si>
    <t>Refurbished Pro Basket - May consist of minor damage from shipping/returns and consist of mixed colors of parts.</t>
  </si>
  <si>
    <t>Refurbished Lite Basket - May consist of minor damage from shipping/returns and consist of mixed colors of parts.</t>
  </si>
  <si>
    <t>Refurbished Practice Basket - May consist of minor damage from shipping/returns and consist of mixed colors of parts.</t>
  </si>
  <si>
    <t xml:space="preserve">MVP Black Hole® Lite + Transit Carrying Bag Set </t>
  </si>
  <si>
    <t>Putter</t>
  </si>
  <si>
    <t>Midrange</t>
  </si>
  <si>
    <t>Driver</t>
  </si>
  <si>
    <t>MVP Black Hole® Practice</t>
  </si>
  <si>
    <t>MVP Black Hole® Macro</t>
  </si>
  <si>
    <t>Minimum order requirement is 24 Packs.</t>
  </si>
  <si>
    <t>MVP Black Hole® Pro HD + Transit Carrying Bag Set</t>
  </si>
  <si>
    <t>MVP Black Hole® Pro + Transit Carrying Bag Set</t>
  </si>
  <si>
    <t>MVP Black Hole® Pro HD</t>
  </si>
  <si>
    <t>MVP Black Hole® Micro</t>
  </si>
  <si>
    <t>24 Player Packs</t>
  </si>
  <si>
    <t>Order Totals</t>
  </si>
  <si>
    <r>
      <t xml:space="preserve">Number of </t>
    </r>
    <r>
      <rPr>
        <b/>
        <i/>
        <sz val="10"/>
        <color indexed="9"/>
        <rFont val="Arial"/>
        <family val="2"/>
      </rPr>
      <t>Additional</t>
    </r>
    <r>
      <rPr>
        <b/>
        <sz val="10"/>
        <color indexed="9"/>
        <rFont val="Arial"/>
        <family val="2"/>
      </rPr>
      <t xml:space="preserve"> Prize Pack L2 Discs $6/Disc (One 12-Pack Included Free)</t>
    </r>
  </si>
  <si>
    <t>Free Prize Pack</t>
  </si>
  <si>
    <t>Paradox Proton</t>
  </si>
  <si>
    <t>Randomly Assorted 12-Pack Lab Second Discs</t>
  </si>
  <si>
    <t>Additional Prize Packs</t>
  </si>
  <si>
    <t>Circuit Merchandise</t>
  </si>
  <si>
    <t>Proton Paradox (Watermelon Edition)</t>
  </si>
  <si>
    <t>FREE Circuit Prize Package</t>
  </si>
  <si>
    <t>Circuit Prize Package</t>
  </si>
  <si>
    <t>0 Watermelon Discs</t>
  </si>
  <si>
    <t>0 Additional Prize Pack Discs</t>
  </si>
  <si>
    <t>Order Type</t>
  </si>
  <si>
    <t>Circuit</t>
  </si>
  <si>
    <t>Method</t>
  </si>
  <si>
    <t>Cheapest Way (UPS or Freight)</t>
  </si>
  <si>
    <t>Number of Watermelon Paradox* $12.50/Each</t>
  </si>
  <si>
    <t>144 Player Packs</t>
  </si>
  <si>
    <t>108 Player Packs</t>
  </si>
  <si>
    <t>12 Additional Prize Pack Discs</t>
  </si>
  <si>
    <t>24 Additional Prize Pack Discs</t>
  </si>
  <si>
    <t>36 Additional Prize Pack Discs</t>
  </si>
  <si>
    <t>48 Additional Prize Pack Discs</t>
  </si>
  <si>
    <t>60 Additional Prize Pack Discs</t>
  </si>
  <si>
    <t>72 Additional Prize Pack Discs</t>
  </si>
  <si>
    <t>84 Additional Prize Pack Discs</t>
  </si>
  <si>
    <t>96 Additional Prize Pack Discs</t>
  </si>
  <si>
    <t>108 Additional Prize Pack Discs</t>
  </si>
  <si>
    <t>120 Additional Prize Pack Discs</t>
  </si>
  <si>
    <t>132 Additional Prize Pack Discs</t>
  </si>
  <si>
    <t>12 Watermelon Discs</t>
  </si>
  <si>
    <t>24 Watermelon Discs</t>
  </si>
  <si>
    <t>36 Watermelon Discs</t>
  </si>
  <si>
    <t>48 Watermelon Discs</t>
  </si>
  <si>
    <t>60 Watermelon Discs</t>
  </si>
  <si>
    <t>72 Watermelon Discs</t>
  </si>
  <si>
    <t>84 Watermelon Discs</t>
  </si>
  <si>
    <t>96 Watermelon Discs</t>
  </si>
  <si>
    <t>108 Watermelon Discs</t>
  </si>
  <si>
    <t>120 Watermelon Discs</t>
  </si>
  <si>
    <t>132 Watermelon Discs</t>
  </si>
  <si>
    <t>144 Watermelon Discs</t>
  </si>
  <si>
    <t>36 Player Packs</t>
  </si>
  <si>
    <t>48 Player Packs</t>
  </si>
  <si>
    <t>60 Player Packs</t>
  </si>
  <si>
    <t>72 Player Packs</t>
  </si>
  <si>
    <t>84 Player Packs</t>
  </si>
  <si>
    <t>96 Player Packs</t>
  </si>
  <si>
    <t>120 Player Packs</t>
  </si>
  <si>
    <t>132 Player Packs</t>
  </si>
  <si>
    <t>Event Date</t>
  </si>
  <si>
    <t>Event URL</t>
  </si>
  <si>
    <t>Night Accessories</t>
  </si>
  <si>
    <t>Hive Glow Vinyls</t>
  </si>
  <si>
    <t>Tri-LED Lights</t>
  </si>
  <si>
    <t>MVP Tri-LED Lights - Blue</t>
  </si>
  <si>
    <t>MVP Tri-LED Lights - Green</t>
  </si>
  <si>
    <t>MVP Tri-LED Lights - Magenta</t>
  </si>
  <si>
    <t>MVP Tri-LED Lights - Orange</t>
  </si>
  <si>
    <t>MVP Tri-LED Lights - Red</t>
  </si>
  <si>
    <t>MVP Tri-LED Lights - Turquoise</t>
  </si>
  <si>
    <t>MVP Tri-LED Lights - White</t>
  </si>
  <si>
    <t>MVP Tri-LED Lights - Yellow</t>
  </si>
  <si>
    <t>MVP Tri-LED Lights - Multicolor</t>
  </si>
  <si>
    <t>Lunar Module</t>
  </si>
  <si>
    <t>MVP Lunar Module Basket Light with Multicolor LEDs and Remote</t>
  </si>
  <si>
    <t>Compact UV Flashlights</t>
  </si>
  <si>
    <t>12-LED UV Flashlight with MVP Eclipse™ Logo</t>
  </si>
  <si>
    <t>Large UV Flashlights</t>
  </si>
  <si>
    <t>51-LED UV Flashlight with MVP Eclipse™ Logo</t>
  </si>
  <si>
    <t>Extra Large UV Flashlights</t>
  </si>
  <si>
    <t>100-LED UV Flashlight with MVP Eclipse™ Logo</t>
  </si>
  <si>
    <t>Tournament Accessories</t>
  </si>
  <si>
    <t>Clipboards</t>
  </si>
  <si>
    <t>MVP Orbit Logo - Circuit Events Logo</t>
  </si>
  <si>
    <t>Golf Pencils</t>
  </si>
  <si>
    <t>MVP Circuit</t>
  </si>
  <si>
    <t>Scoreboards</t>
  </si>
  <si>
    <t>MVP Circuit - Tournament Scoreboard</t>
  </si>
  <si>
    <t>Score Cards</t>
  </si>
  <si>
    <t>MVP Circuit - Scorecards</t>
  </si>
  <si>
    <t>Compact Stools</t>
  </si>
  <si>
    <t>MVP Orbit Logo Tri-Pod Stool</t>
  </si>
  <si>
    <t>Large Stools</t>
  </si>
  <si>
    <t>Large Umbrellas</t>
  </si>
  <si>
    <t>Axiom 30" Golf Umbrella - Watermelon Edition</t>
  </si>
  <si>
    <t>Hive Firefly Glow Vinyls - Green</t>
  </si>
  <si>
    <t>MVP Lunar Module</t>
  </si>
  <si>
    <t>MVP Compact UV Flashlight</t>
  </si>
  <si>
    <t>MVP Large UV Flashlight</t>
  </si>
  <si>
    <t>MVP Extra Large UV Flashlight</t>
  </si>
  <si>
    <t>MVP Clipboards</t>
  </si>
  <si>
    <t>MVP Golf Pencils - Black</t>
  </si>
  <si>
    <t>MVP Scoreboards</t>
  </si>
  <si>
    <t>MVP Score Cards</t>
  </si>
  <si>
    <t>MVP Compact Stools - Black</t>
  </si>
  <si>
    <t>MVP Large Stools - Black</t>
  </si>
  <si>
    <t>Axiom Large Umbrellas - Watermelon Edition</t>
  </si>
  <si>
    <t>Primary Email (Required For All Customers)</t>
  </si>
  <si>
    <t>Credit Card (Only New or Updated Info Required)</t>
  </si>
  <si>
    <t>Shipping Details (Only New or Updated Info Required)</t>
  </si>
  <si>
    <t>Billing Details (Only New or Updated Info Required)</t>
  </si>
  <si>
    <t>Night Accessories (Case Quantity)</t>
  </si>
  <si>
    <t>Qty/Case</t>
  </si>
  <si>
    <t>Cases</t>
  </si>
  <si>
    <t>Hive Glow Hexagon Grid Vinyls - Aqua Glow - 18x10x9" 37Lbs</t>
  </si>
  <si>
    <t>Hive Glow Hexagon Grid Vinyls - Blue Glow - 18x10x9" 37Lbs</t>
  </si>
  <si>
    <t>Hive Glow Hexagon Grid Vinyls - Green Glow - 18x10x9" 37Lbs</t>
  </si>
  <si>
    <t>MVP Lunar Module Basket Light with Multicolor LEDs and Remote - 24x9x9" 26Lbs</t>
  </si>
  <si>
    <t>12-LED UV Flashlight with MVP Eclipse™ Logo - 24x9x9" 34Lbs</t>
  </si>
  <si>
    <t>51-LED UV Flashlight with MVP Eclipse™ Logo - 24x9x9" 24Lbs</t>
  </si>
  <si>
    <t>100-LED UV Flashlight with MVP Eclipse™ Logo - 20x12x12" 25Lbs</t>
  </si>
  <si>
    <t>.</t>
  </si>
  <si>
    <t>Hive Firefly Glow Vinyls - Aqua Glow - 600-Pack</t>
  </si>
  <si>
    <t>Hive Firefly Glow Vinyls - Blue Glow - 600-Pack</t>
  </si>
  <si>
    <t>Hive Firefly Glow Vinyls - Green Glow - 600-Pack</t>
  </si>
  <si>
    <t>MVP Tri-LED Lights - Blue - 600-Pack</t>
  </si>
  <si>
    <t>MVP Tri-LED Lights - Green - 600-Pack</t>
  </si>
  <si>
    <t>MVP Tri-LED Lights - Magenta - 600-Pack</t>
  </si>
  <si>
    <t>MVP Tri-LED Lights - Orange - 600-Pack</t>
  </si>
  <si>
    <t>MVP Tri-LED Lights - Red - 600-Pack</t>
  </si>
  <si>
    <t>MVP Tri-LED Lights - Turquoise - 600-Pack</t>
  </si>
  <si>
    <t>MVP Tri-LED Lights - White - 600-Pack</t>
  </si>
  <si>
    <t>MVP Tri-LED Lights - Yellow - 600-Pack</t>
  </si>
  <si>
    <t>MVP Tri-LED Lights - Multicolor - 600-Pack</t>
  </si>
  <si>
    <t>MVP Lunar Module - 90-Pack</t>
  </si>
  <si>
    <t>MVP Compact UV Flashlight - 135-Pack</t>
  </si>
  <si>
    <t>MVP Large UV Flashlight - 38-Pack</t>
  </si>
  <si>
    <t>MVP Extra Large UV Flashlight - 25-Pack</t>
  </si>
  <si>
    <t>Number of Watermelon Hex* $12.50/Each</t>
  </si>
  <si>
    <t>Hex Proton</t>
  </si>
  <si>
    <t>Axiom Proton Hex Midrange - Watermelon Edition</t>
  </si>
  <si>
    <t>Axiom Proton Paradox Midrange - Watermelon Edition</t>
  </si>
  <si>
    <t>Proton Hex (Watermelon Edition)</t>
  </si>
  <si>
    <t>Hive Glow Hexagon Grid Vinyls - Green Glow</t>
  </si>
  <si>
    <t>Hive Glow Hexagon Grid Vinyls - Aqua Glow</t>
  </si>
  <si>
    <t>Hive Glow Hexagon Grid Vinyls - Blue Glow</t>
  </si>
  <si>
    <r>
      <t xml:space="preserve">MVP Tri-LED Lights - Blue - 9x4x9" 4.4Lbs </t>
    </r>
    <r>
      <rPr>
        <b/>
        <sz val="8"/>
        <color indexed="10"/>
        <rFont val="Arial"/>
        <family val="2"/>
      </rPr>
      <t>Flash Sale! Only $0.48/Unit!</t>
    </r>
  </si>
  <si>
    <r>
      <t xml:space="preserve">MVP Tri-LED Lights - Green - 9x4x9" 4.4Lbs </t>
    </r>
    <r>
      <rPr>
        <b/>
        <sz val="8"/>
        <color indexed="10"/>
        <rFont val="Arial"/>
        <family val="2"/>
      </rPr>
      <t>Flash Sale! Only $0.48/Unit!</t>
    </r>
  </si>
  <si>
    <r>
      <t xml:space="preserve">MVP Tri-LED Lights - Magenta - 9x4x9" 4.4Lbs </t>
    </r>
    <r>
      <rPr>
        <b/>
        <sz val="8"/>
        <color indexed="10"/>
        <rFont val="Arial"/>
        <family val="2"/>
      </rPr>
      <t>Flash Sale! Only $0.48/Unit!</t>
    </r>
  </si>
  <si>
    <r>
      <t xml:space="preserve">MVP Tri-LED Lights - Orange - 9x4x9" 4.4Lbs </t>
    </r>
    <r>
      <rPr>
        <b/>
        <sz val="8"/>
        <color indexed="10"/>
        <rFont val="Arial"/>
        <family val="2"/>
      </rPr>
      <t>Flash Sale! Only $0.48/Unit!</t>
    </r>
  </si>
  <si>
    <r>
      <t xml:space="preserve">MVP Tri-LED Lights - Red - 9x4x9" 4.4Lbs </t>
    </r>
    <r>
      <rPr>
        <b/>
        <sz val="8"/>
        <color indexed="10"/>
        <rFont val="Arial"/>
        <family val="2"/>
      </rPr>
      <t>Flash Sale! Only $0.48/Unit!</t>
    </r>
  </si>
  <si>
    <r>
      <t xml:space="preserve">MVP Tri-LED Lights - Turquoise - 9x4x9" 4.4Lbs </t>
    </r>
    <r>
      <rPr>
        <b/>
        <sz val="8"/>
        <color indexed="10"/>
        <rFont val="Arial"/>
        <family val="2"/>
      </rPr>
      <t>Flash Sale! Only $0.48/Unit!</t>
    </r>
  </si>
  <si>
    <r>
      <t xml:space="preserve">MVP Tri-LED Lights - White - 9x4x9" 4.4Lbs </t>
    </r>
    <r>
      <rPr>
        <b/>
        <sz val="8"/>
        <color indexed="10"/>
        <rFont val="Arial"/>
        <family val="2"/>
      </rPr>
      <t>Flash Sale! Only $0.48/Unit!</t>
    </r>
  </si>
  <si>
    <r>
      <t xml:space="preserve">MVP Tri-LED Lights - Yellow - 9x4x9" 4.4Lbs </t>
    </r>
    <r>
      <rPr>
        <b/>
        <sz val="8"/>
        <color indexed="10"/>
        <rFont val="Arial"/>
        <family val="2"/>
      </rPr>
      <t>Flash Sale! Only $0.48/Unit!</t>
    </r>
  </si>
  <si>
    <r>
      <t xml:space="preserve">MVP Tri-LED Lights - Multicolor - 9x4x9" 4.4Lbs </t>
    </r>
    <r>
      <rPr>
        <b/>
        <sz val="8"/>
        <color indexed="10"/>
        <rFont val="Arial"/>
        <family val="2"/>
      </rPr>
      <t>Flash Sale! Only $0.48/Unit!</t>
    </r>
  </si>
  <si>
    <t>Hive Firefly Glow Vinyls - Blue</t>
  </si>
  <si>
    <t>Hive Firefly Glow Vinyls - Aqua</t>
  </si>
  <si>
    <t>Large Square UV Umbrellas</t>
  </si>
  <si>
    <t>MVP Square UV Golf Umbrella - Chroma Stripes</t>
  </si>
  <si>
    <t>Axiom Square UV Golf Umbrella - Isometry</t>
  </si>
  <si>
    <t>Streamline Square UV Golf Umbrella - Streamline "S" logo</t>
  </si>
  <si>
    <t>MVP Large Square UV Umbrella</t>
  </si>
  <si>
    <t>Axiom Large Square UV Umbrella</t>
  </si>
  <si>
    <t>Streamline Large Square UV Umbrella</t>
  </si>
  <si>
    <t xml:space="preserve">This Order Form should be completed with your order details and uploaded at: </t>
  </si>
  <si>
    <t>Customer Information (Required)</t>
  </si>
  <si>
    <t>Circuit Space Race Order Form</t>
  </si>
  <si>
    <t>Axiom Total Eclipse Paradox Midrange - 2023 Space Race Edition</t>
  </si>
  <si>
    <t>Axiom Total Eclipse Envy Putter - 2023 Space Race Edition</t>
  </si>
  <si>
    <t>Envy Total Eclipse</t>
  </si>
  <si>
    <t>Paradox Total Eclipse</t>
  </si>
  <si>
    <t>Circuit Space Race Player Pack</t>
  </si>
  <si>
    <t>Training Accessories</t>
  </si>
  <si>
    <t>Black Hole Sound Barrier</t>
  </si>
  <si>
    <r>
      <t xml:space="preserve">Black Hole® Sound Barrier™ - </t>
    </r>
    <r>
      <rPr>
        <sz val="8"/>
        <rFont val="Arial"/>
        <family val="2"/>
      </rPr>
      <t>Practice Basket Silencer (Compatible with all Pro HD, Pro, Lite, Practice, Precision, Double Chain, Cross Models!)</t>
    </r>
    <r>
      <rPr>
        <sz val="10"/>
        <rFont val="Arial"/>
        <family val="2"/>
      </rPr>
      <t xml:space="preserve"> </t>
    </r>
    <r>
      <rPr>
        <b/>
        <sz val="8"/>
        <color indexed="10"/>
        <rFont val="Arial"/>
        <family val="2"/>
      </rPr>
      <t>New!</t>
    </r>
  </si>
  <si>
    <t>Pod</t>
  </si>
  <si>
    <r>
      <t xml:space="preserve">Disc Pod - Practice Putting Disc Stacker - </t>
    </r>
    <r>
      <rPr>
        <b/>
        <sz val="8"/>
        <color indexed="10"/>
        <rFont val="Arial"/>
        <family val="2"/>
      </rPr>
      <t>Pod V2 With Compact Ground Stand and Extension Kit for Adjustable Height or Capacity</t>
    </r>
  </si>
  <si>
    <t>Pod + Transit</t>
  </si>
  <si>
    <r>
      <t xml:space="preserve">Disc Pod + Transit Bag - </t>
    </r>
    <r>
      <rPr>
        <b/>
        <sz val="8"/>
        <color indexed="10"/>
        <rFont val="Arial"/>
        <family val="2"/>
      </rPr>
      <t>Pod V2 With Compact Ground Stand and Extension Kit for Adjustable Height or Capacity</t>
    </r>
  </si>
  <si>
    <t>Pod Extension Kit</t>
  </si>
  <si>
    <r>
      <t xml:space="preserve">2-Piece 3" Pod Extension Kit - </t>
    </r>
    <r>
      <rPr>
        <b/>
        <sz val="8"/>
        <color indexed="10"/>
        <rFont val="Arial"/>
        <family val="2"/>
      </rPr>
      <t>Extends the Height or Capacity of the Pod</t>
    </r>
  </si>
  <si>
    <t>Rangefinders</t>
  </si>
  <si>
    <t>Parsec</t>
  </si>
  <si>
    <r>
      <t xml:space="preserve">Parsec Laser Rangefinder with Case </t>
    </r>
    <r>
      <rPr>
        <b/>
        <sz val="8"/>
        <color indexed="10"/>
        <rFont val="Arial"/>
        <family val="2"/>
      </rPr>
      <t>Restocked!</t>
    </r>
  </si>
  <si>
    <t>Disc Retrievers</t>
  </si>
  <si>
    <t>Disc Talon Retriever</t>
  </si>
  <si>
    <t>Hive Disc Talon - 16' Extendable Pole Double Hook Retriever - Yellow</t>
  </si>
  <si>
    <t>ARM Retriever</t>
  </si>
  <si>
    <r>
      <t>MVP A</t>
    </r>
    <r>
      <rPr>
        <sz val="6"/>
        <rFont val="Arial"/>
        <family val="2"/>
      </rPr>
      <t>ugemented</t>
    </r>
    <r>
      <rPr>
        <sz val="10"/>
        <rFont val="Arial"/>
        <family val="2"/>
      </rPr>
      <t xml:space="preserve"> R</t>
    </r>
    <r>
      <rPr>
        <sz val="6"/>
        <rFont val="Arial"/>
        <family val="2"/>
      </rPr>
      <t>eaching</t>
    </r>
    <r>
      <rPr>
        <sz val="10"/>
        <rFont val="Arial"/>
        <family val="2"/>
      </rPr>
      <t xml:space="preserve"> M</t>
    </r>
    <r>
      <rPr>
        <sz val="6"/>
        <rFont val="Arial"/>
        <family val="2"/>
      </rPr>
      <t>echanism</t>
    </r>
    <r>
      <rPr>
        <sz val="10"/>
        <rFont val="Arial"/>
        <family val="2"/>
      </rPr>
      <t xml:space="preserve"> Retriever - 22' Extendable Pole with Double Hook and Pivotable Rectange - Light Blue</t>
    </r>
  </si>
  <si>
    <t>MVP Black Hole Sound Barrier</t>
  </si>
  <si>
    <t>MVP Disc Pod</t>
  </si>
  <si>
    <t>MVP Pod + Transit</t>
  </si>
  <si>
    <t>MVP Pod Extension Kit</t>
  </si>
  <si>
    <t>MVP Parsec Rangefinder - Black</t>
  </si>
  <si>
    <t>Disc Talon Retriever - Yellow</t>
  </si>
  <si>
    <t>MVP ARM Retriever</t>
  </si>
  <si>
    <t>Number of Player Packs $23/Pack</t>
  </si>
  <si>
    <t>*While Supplies Last (Will not be restocked once sold out.)</t>
  </si>
  <si>
    <t>Sold Out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</si>
</sst>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409]General"/>
    <numFmt numFmtId="167" formatCode="[$-409]0"/>
    <numFmt numFmtId="168" formatCode="&quot;Yes&quot;;&quot;Yes&quot;;&quot;No&quot;"/>
    <numFmt numFmtId="169" formatCode="&quot;True&quot;;&quot;True&quot;;&quot;False&quot;"/>
    <numFmt numFmtId="170" formatCode="&quot;On&quot;;&quot;On&quot;;&quot;Off&quot;"/>
    <numFmt numFmtId="171" formatCode="[$€-2]\ #,##0.00_);[Red]\([$€-2]\ #,##0.00\)"/>
    <numFmt numFmtId="172" formatCode="mm/yy"/>
    <numFmt numFmtId="173" formatCode="mm/yyyy"/>
    <numFmt numFmtId="174" formatCode="_(&quot;$&quot;* #,##0.000_);_(&quot;$&quot;* \(#,##0.000\);_(&quot;$&quot;* &quot;-&quot;???_);_(@_)"/>
    <numFmt numFmtId="175" formatCode="_(&quot;$&quot;\ * #,##0.00_);_(&quot;$&quot;\ * \(#,##0.00\);_(&quot;$&quot;\ * &quot;-&quot;??_);_(@_)"/>
    <numFmt numFmtId="176" formatCode="[$-409]dddd\,\ mmmm\ d\,\ yyyy"/>
    <numFmt numFmtId="177" formatCode="[$-409]h:mm:ss\ AM/PM"/>
  </numFmts>
  <fonts count="69">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sz val="8"/>
      <name val="Arial"/>
      <family val="2"/>
    </font>
    <font>
      <b/>
      <sz val="8"/>
      <color indexed="9"/>
      <name val="Arial"/>
      <family val="2"/>
    </font>
    <font>
      <b/>
      <sz val="10"/>
      <color indexed="9"/>
      <name val="Arial"/>
      <family val="2"/>
    </font>
    <font>
      <b/>
      <i/>
      <sz val="10"/>
      <color indexed="9"/>
      <name val="Arial"/>
      <family val="2"/>
    </font>
    <font>
      <b/>
      <sz val="8"/>
      <color indexed="10"/>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10"/>
      <name val="Arial"/>
      <family val="2"/>
    </font>
    <font>
      <b/>
      <sz val="10"/>
      <color indexed="8"/>
      <name val="Arial"/>
      <family val="2"/>
    </font>
    <font>
      <sz val="8"/>
      <color indexed="9"/>
      <name val="Arial"/>
      <family val="2"/>
    </font>
    <font>
      <b/>
      <sz val="12"/>
      <color indexed="9"/>
      <name val="Arial"/>
      <family val="2"/>
    </font>
    <font>
      <b/>
      <sz val="9"/>
      <color indexed="9"/>
      <name val="Arial"/>
      <family val="2"/>
    </font>
    <font>
      <sz val="18"/>
      <color indexed="8"/>
      <name val="Arial"/>
      <family val="2"/>
    </font>
    <font>
      <sz val="9"/>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color rgb="FFFF0000"/>
      <name val="Arial"/>
      <family val="2"/>
    </font>
    <font>
      <b/>
      <sz val="10"/>
      <color theme="0"/>
      <name val="Arial"/>
      <family val="2"/>
    </font>
    <font>
      <b/>
      <sz val="10"/>
      <color rgb="FFFF0000"/>
      <name val="Arial"/>
      <family val="2"/>
    </font>
    <font>
      <b/>
      <sz val="10"/>
      <color theme="1"/>
      <name val="Arial"/>
      <family val="2"/>
    </font>
    <font>
      <sz val="8"/>
      <color theme="0"/>
      <name val="Arial"/>
      <family val="2"/>
    </font>
    <font>
      <b/>
      <sz val="12"/>
      <color theme="0"/>
      <name val="Arial"/>
      <family val="2"/>
    </font>
    <font>
      <b/>
      <sz val="8"/>
      <color theme="0"/>
      <name val="Arial"/>
      <family val="2"/>
    </font>
    <font>
      <sz val="9"/>
      <color theme="1"/>
      <name val="Arial"/>
      <family val="2"/>
    </font>
    <font>
      <sz val="8"/>
      <color theme="1"/>
      <name val="Arial"/>
      <family val="2"/>
    </font>
    <font>
      <sz val="18"/>
      <color theme="1"/>
      <name val="Arial"/>
      <family val="2"/>
    </font>
    <font>
      <b/>
      <sz val="9"/>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ck"/>
      <bottom style="thin"/>
    </border>
    <border>
      <left style="medium"/>
      <right>
        <color indexed="63"/>
      </right>
      <top style="thick"/>
      <bottom style="thin"/>
    </border>
    <border>
      <left>
        <color indexed="63"/>
      </left>
      <right>
        <color indexed="63"/>
      </right>
      <top style="thick"/>
      <bottom style="thin"/>
    </border>
    <border>
      <left>
        <color indexed="63"/>
      </left>
      <right>
        <color indexed="63"/>
      </right>
      <top style="thick"/>
      <bottom>
        <color indexed="63"/>
      </bottom>
    </border>
    <border>
      <left>
        <color indexed="63"/>
      </left>
      <right>
        <color indexed="63"/>
      </right>
      <top style="thick"/>
      <bottom style="medium"/>
    </border>
    <border>
      <left style="thick"/>
      <right>
        <color indexed="63"/>
      </right>
      <top style="thin"/>
      <bottom style="thin"/>
    </border>
    <border>
      <left>
        <color indexed="63"/>
      </left>
      <right>
        <color indexed="63"/>
      </right>
      <top style="thin"/>
      <bottom style="thin"/>
    </border>
    <border>
      <left>
        <color indexed="63"/>
      </left>
      <right style="medium"/>
      <top style="thin"/>
      <bottom style="thin"/>
    </border>
    <border>
      <left style="thick"/>
      <right style="medium"/>
      <top style="thin"/>
      <bottom>
        <color indexed="63"/>
      </bottom>
    </border>
    <border>
      <left style="medium"/>
      <right style="medium"/>
      <top style="thin"/>
      <bottom>
        <color indexed="63"/>
      </bottom>
    </border>
    <border>
      <left style="medium"/>
      <right>
        <color indexed="63"/>
      </right>
      <top style="thin"/>
      <bottom style="thin"/>
    </border>
    <border>
      <left style="thick"/>
      <right style="medium"/>
      <top style="thin"/>
      <bottom style="thin"/>
    </border>
    <border>
      <left style="medium"/>
      <right style="medium"/>
      <top style="thin"/>
      <bottom style="thin"/>
    </border>
    <border>
      <left style="thick"/>
      <right style="medium"/>
      <top>
        <color indexed="63"/>
      </top>
      <bottom style="thin"/>
    </border>
    <border>
      <left>
        <color indexed="63"/>
      </left>
      <right style="medium"/>
      <top>
        <color indexed="63"/>
      </top>
      <bottom style="thin"/>
    </border>
    <border>
      <left style="medium"/>
      <right style="medium"/>
      <top>
        <color indexed="63"/>
      </top>
      <bottom style="thin"/>
    </border>
    <border>
      <left style="thick"/>
      <right style="medium"/>
      <top style="thick"/>
      <bottom style="thin"/>
    </border>
    <border>
      <left style="medium"/>
      <right style="medium"/>
      <top style="thick"/>
      <bottom style="thin"/>
    </border>
    <border>
      <left style="thick"/>
      <right style="medium"/>
      <top>
        <color indexed="63"/>
      </top>
      <bottom style="thick"/>
    </border>
    <border>
      <left>
        <color indexed="63"/>
      </left>
      <right style="medium"/>
      <top>
        <color indexed="63"/>
      </top>
      <bottom style="thick"/>
    </border>
    <border>
      <left style="medium"/>
      <right style="medium"/>
      <top>
        <color indexed="63"/>
      </top>
      <bottom style="thick"/>
    </border>
    <border>
      <left style="thick"/>
      <right style="medium"/>
      <top style="thin"/>
      <bottom style="thick"/>
    </border>
    <border>
      <left>
        <color indexed="63"/>
      </left>
      <right style="medium"/>
      <top style="thin"/>
      <bottom style="thick"/>
    </border>
    <border>
      <left style="medium"/>
      <right style="medium"/>
      <top style="thin"/>
      <bottom style="thick"/>
    </border>
    <border>
      <left style="medium"/>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ck"/>
      <right style="medium">
        <color theme="1"/>
      </right>
      <top style="thin">
        <color theme="1"/>
      </top>
      <bottom style="thin">
        <color theme="1"/>
      </bottom>
    </border>
    <border>
      <left style="medium">
        <color theme="1"/>
      </left>
      <right style="medium">
        <color theme="1"/>
      </right>
      <top style="thin">
        <color theme="1"/>
      </top>
      <bottom style="thin">
        <color theme="1"/>
      </bottom>
    </border>
    <border>
      <left style="medium"/>
      <right>
        <color indexed="63"/>
      </right>
      <top>
        <color indexed="63"/>
      </top>
      <bottom style="thick"/>
    </border>
    <border>
      <left style="medium"/>
      <right style="thick"/>
      <top style="thick"/>
      <bottom style="thin"/>
    </border>
    <border>
      <left style="medium"/>
      <right style="thick"/>
      <top style="thin"/>
      <bottom style="thin"/>
    </border>
    <border>
      <left>
        <color indexed="63"/>
      </left>
      <right style="thick"/>
      <top style="thin"/>
      <bottom style="thin"/>
    </border>
    <border>
      <left style="medium"/>
      <right style="thick"/>
      <top>
        <color indexed="63"/>
      </top>
      <bottom style="thin"/>
    </border>
    <border>
      <left style="thick"/>
      <right>
        <color indexed="63"/>
      </right>
      <top style="thin"/>
      <bottom style="thick"/>
    </border>
    <border>
      <left>
        <color indexed="63"/>
      </left>
      <right>
        <color indexed="63"/>
      </right>
      <top style="thin"/>
      <bottom style="thick"/>
    </border>
    <border>
      <left style="medium"/>
      <right>
        <color indexed="63"/>
      </right>
      <top style="thin"/>
      <bottom style="thick"/>
    </border>
    <border>
      <left>
        <color indexed="63"/>
      </left>
      <right style="thick"/>
      <top style="thin"/>
      <bottom style="thick"/>
    </border>
    <border>
      <left style="thick"/>
      <right>
        <color indexed="63"/>
      </right>
      <top style="thick"/>
      <bottom style="medium"/>
    </border>
    <border>
      <left>
        <color indexed="63"/>
      </left>
      <right style="thick"/>
      <top style="thick"/>
      <bottom style="medium"/>
    </border>
    <border>
      <left style="medium"/>
      <right style="thick"/>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color indexed="63"/>
      </left>
      <right style="medium"/>
      <top>
        <color indexed="63"/>
      </top>
      <bottom style="medium"/>
    </border>
    <border>
      <left style="thick"/>
      <right>
        <color indexed="63"/>
      </right>
      <top style="medium"/>
      <bottom>
        <color indexed="63"/>
      </bottom>
    </border>
    <border>
      <left>
        <color indexed="63"/>
      </left>
      <right style="medium"/>
      <top style="medium"/>
      <bottom>
        <color indexed="63"/>
      </bottom>
    </border>
    <border>
      <left style="thick"/>
      <right>
        <color indexed="63"/>
      </right>
      <top>
        <color indexed="63"/>
      </top>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medium"/>
      <bottom style="thick"/>
    </border>
    <border>
      <left>
        <color indexed="63"/>
      </left>
      <right style="thick"/>
      <top style="medium"/>
      <bottom style="thick"/>
    </border>
    <border>
      <left>
        <color indexed="63"/>
      </left>
      <right style="thick"/>
      <top style="thick"/>
      <bottom style="thin"/>
    </border>
    <border>
      <left style="medium"/>
      <right style="thick"/>
      <top style="thin"/>
      <bottom style="thick"/>
    </border>
    <border>
      <left style="thick"/>
      <right>
        <color indexed="63"/>
      </right>
      <top>
        <color indexed="63"/>
      </top>
      <bottom style="thin"/>
    </border>
    <border>
      <left style="thick"/>
      <right>
        <color indexed="63"/>
      </right>
      <top style="thick"/>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42" fillId="0" borderId="0">
      <alignment/>
      <protection/>
    </xf>
    <xf numFmtId="166" fontId="42"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32">
    <xf numFmtId="0" fontId="0" fillId="0" borderId="0" xfId="0" applyFont="1" applyAlignment="1">
      <alignment/>
    </xf>
    <xf numFmtId="0" fontId="57" fillId="0" borderId="0" xfId="0" applyFont="1" applyAlignment="1" applyProtection="1">
      <alignment/>
      <protection/>
    </xf>
    <xf numFmtId="0" fontId="57" fillId="0" borderId="0" xfId="0" applyFont="1" applyBorder="1" applyAlignment="1" applyProtection="1">
      <alignment/>
      <protection/>
    </xf>
    <xf numFmtId="0" fontId="0" fillId="0" borderId="0" xfId="0" applyAlignment="1">
      <alignment/>
    </xf>
    <xf numFmtId="1" fontId="5" fillId="0" borderId="0" xfId="0" applyNumberFormat="1" applyFont="1" applyBorder="1" applyAlignment="1" applyProtection="1">
      <alignment/>
      <protection/>
    </xf>
    <xf numFmtId="0" fontId="58" fillId="0" borderId="0" xfId="0" applyFont="1" applyBorder="1" applyAlignment="1" applyProtection="1">
      <alignment vertical="center" wrapText="1"/>
      <protection/>
    </xf>
    <xf numFmtId="1" fontId="0" fillId="0" borderId="0" xfId="0" applyNumberFormat="1" applyAlignment="1">
      <alignment/>
    </xf>
    <xf numFmtId="0" fontId="0" fillId="0" borderId="0" xfId="0" applyAlignment="1">
      <alignment horizontal="left"/>
    </xf>
    <xf numFmtId="0" fontId="0" fillId="0" borderId="0" xfId="0" applyNumberFormat="1" applyAlignment="1">
      <alignment horizontal="center"/>
    </xf>
    <xf numFmtId="0" fontId="0" fillId="0" borderId="0" xfId="0" applyNumberFormat="1" applyAlignment="1">
      <alignment horizontal="left"/>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49" fillId="0" borderId="0" xfId="62"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1" fontId="0" fillId="0" borderId="0" xfId="0" applyNumberFormat="1" applyAlignment="1">
      <alignment horizontal="left"/>
    </xf>
    <xf numFmtId="0" fontId="57" fillId="0" borderId="0" xfId="0" applyFont="1" applyAlignment="1" applyProtection="1">
      <alignment/>
      <protection/>
    </xf>
    <xf numFmtId="1" fontId="0" fillId="0" borderId="0" xfId="0" applyNumberFormat="1" applyAlignment="1" quotePrefix="1">
      <alignment horizontal="left"/>
    </xf>
    <xf numFmtId="14" fontId="0" fillId="0" borderId="0" xfId="0" applyNumberFormat="1" applyAlignment="1">
      <alignment/>
    </xf>
    <xf numFmtId="0" fontId="59" fillId="33" borderId="15"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7" xfId="0" applyFont="1" applyFill="1" applyBorder="1" applyAlignment="1" applyProtection="1">
      <alignment horizontal="left" vertical="center"/>
      <protection/>
    </xf>
    <xf numFmtId="0" fontId="57" fillId="0" borderId="0" xfId="0" applyFont="1" applyAlignment="1" applyProtection="1">
      <alignment vertical="center"/>
      <protection/>
    </xf>
    <xf numFmtId="0" fontId="0" fillId="0" borderId="0" xfId="0" applyNumberFormat="1" applyAlignment="1">
      <alignment horizontal="left" vertical="center"/>
    </xf>
    <xf numFmtId="0" fontId="60" fillId="0" borderId="0"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61" fillId="0" borderId="0" xfId="0" applyFont="1" applyBorder="1" applyAlignment="1" applyProtection="1">
      <alignment horizontal="left" vertical="center"/>
      <protection/>
    </xf>
    <xf numFmtId="0" fontId="61" fillId="0" borderId="0" xfId="0" applyFont="1" applyBorder="1" applyAlignment="1" applyProtection="1">
      <alignment horizontal="center" vertical="center"/>
      <protection/>
    </xf>
    <xf numFmtId="1" fontId="5"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1" fontId="62" fillId="0" borderId="0" xfId="0" applyNumberFormat="1" applyFont="1" applyAlignment="1" applyProtection="1">
      <alignment horizontal="left" vertical="center"/>
      <protection/>
    </xf>
    <xf numFmtId="1" fontId="62" fillId="0" borderId="0" xfId="0" applyNumberFormat="1" applyFont="1" applyFill="1" applyAlignment="1" applyProtection="1">
      <alignment vertical="center"/>
      <protection/>
    </xf>
    <xf numFmtId="0" fontId="63" fillId="33" borderId="18" xfId="0" applyFont="1" applyFill="1" applyBorder="1" applyAlignment="1" applyProtection="1">
      <alignment vertical="center"/>
      <protection/>
    </xf>
    <xf numFmtId="0" fontId="63" fillId="33" borderId="18" xfId="0" applyFont="1" applyFill="1" applyBorder="1" applyAlignment="1" applyProtection="1">
      <alignment horizontal="center" vertical="center"/>
      <protection/>
    </xf>
    <xf numFmtId="0" fontId="64" fillId="33" borderId="19"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60" fillId="0" borderId="0" xfId="0" applyFont="1" applyAlignment="1" applyProtection="1">
      <alignment vertical="center"/>
      <protection/>
    </xf>
    <xf numFmtId="0" fontId="57" fillId="0" borderId="0" xfId="0" applyFont="1" applyBorder="1" applyAlignment="1" applyProtection="1">
      <alignment vertical="center"/>
      <protection/>
    </xf>
    <xf numFmtId="0" fontId="2" fillId="2" borderId="20" xfId="0" applyFont="1" applyFill="1" applyBorder="1" applyAlignment="1" applyProtection="1">
      <alignment horizontal="left" vertical="center" shrinkToFit="1"/>
      <protection/>
    </xf>
    <xf numFmtId="0" fontId="2" fillId="2" borderId="21" xfId="0" applyFont="1" applyFill="1" applyBorder="1" applyAlignment="1" applyProtection="1">
      <alignment horizontal="left" vertical="center" shrinkToFit="1"/>
      <protection/>
    </xf>
    <xf numFmtId="0" fontId="2" fillId="2" borderId="22" xfId="0" applyFont="1" applyFill="1" applyBorder="1" applyAlignment="1" applyProtection="1">
      <alignment horizontal="left" vertical="center" shrinkToFit="1"/>
      <protection/>
    </xf>
    <xf numFmtId="0" fontId="5" fillId="0" borderId="0" xfId="0" applyFont="1" applyBorder="1" applyAlignment="1" applyProtection="1">
      <alignment horizontal="left"/>
      <protection/>
    </xf>
    <xf numFmtId="0" fontId="65" fillId="0" borderId="23" xfId="0" applyNumberFormat="1" applyFont="1" applyBorder="1" applyAlignment="1" applyProtection="1">
      <alignment horizontal="center" vertical="center"/>
      <protection/>
    </xf>
    <xf numFmtId="0" fontId="65" fillId="0" borderId="24" xfId="0" applyNumberFormat="1" applyFont="1" applyBorder="1" applyAlignment="1" applyProtection="1">
      <alignment horizontal="center" vertical="center"/>
      <protection/>
    </xf>
    <xf numFmtId="0" fontId="2" fillId="0" borderId="25"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2" fillId="0" borderId="22" xfId="0" applyFont="1" applyFill="1" applyBorder="1" applyAlignment="1" applyProtection="1">
      <alignment horizontal="left" vertical="center"/>
      <protection/>
    </xf>
    <xf numFmtId="0" fontId="2" fillId="0" borderId="26" xfId="0" applyFont="1" applyBorder="1" applyAlignment="1" applyProtection="1">
      <alignment horizontal="left" vertical="center" shrinkToFit="1"/>
      <protection/>
    </xf>
    <xf numFmtId="0" fontId="2" fillId="0" borderId="22" xfId="0" applyFont="1" applyBorder="1" applyAlignment="1" applyProtection="1">
      <alignment horizontal="left" vertical="center" shrinkToFit="1"/>
      <protection/>
    </xf>
    <xf numFmtId="0" fontId="2" fillId="0" borderId="27" xfId="0" applyFont="1" applyBorder="1" applyAlignment="1" applyProtection="1">
      <alignment horizontal="left" vertical="center" shrinkToFit="1"/>
      <protection/>
    </xf>
    <xf numFmtId="0" fontId="2" fillId="2" borderId="26" xfId="0" applyFont="1" applyFill="1" applyBorder="1" applyAlignment="1" applyProtection="1">
      <alignment horizontal="left" vertical="center" shrinkToFit="1"/>
      <protection/>
    </xf>
    <xf numFmtId="0" fontId="2" fillId="2" borderId="27" xfId="0" applyFont="1" applyFill="1" applyBorder="1" applyAlignment="1" applyProtection="1">
      <alignment horizontal="left" vertical="center" shrinkToFit="1"/>
      <protection/>
    </xf>
    <xf numFmtId="0" fontId="57" fillId="0" borderId="28" xfId="0" applyFont="1" applyBorder="1" applyAlignment="1" applyProtection="1">
      <alignment horizontal="left" vertical="center"/>
      <protection/>
    </xf>
    <xf numFmtId="0" fontId="57" fillId="0" borderId="29" xfId="0" applyFont="1" applyBorder="1" applyAlignment="1" applyProtection="1">
      <alignment horizontal="left" vertical="center"/>
      <protection/>
    </xf>
    <xf numFmtId="0" fontId="57" fillId="0" borderId="30" xfId="0" applyFont="1" applyBorder="1" applyAlignment="1" applyProtection="1">
      <alignment horizontal="left" vertical="center"/>
      <protection/>
    </xf>
    <xf numFmtId="0" fontId="2" fillId="2" borderId="28" xfId="0" applyFont="1" applyFill="1" applyBorder="1" applyAlignment="1" applyProtection="1">
      <alignment horizontal="left" vertical="center" shrinkToFit="1"/>
      <protection/>
    </xf>
    <xf numFmtId="0" fontId="2" fillId="2" borderId="29" xfId="0" applyFont="1" applyFill="1" applyBorder="1" applyAlignment="1" applyProtection="1">
      <alignment horizontal="left" vertical="center" shrinkToFit="1"/>
      <protection/>
    </xf>
    <xf numFmtId="0" fontId="2" fillId="2" borderId="30" xfId="0" applyFont="1" applyFill="1" applyBorder="1" applyAlignment="1" applyProtection="1">
      <alignment horizontal="left" vertical="center" shrinkToFit="1"/>
      <protection/>
    </xf>
    <xf numFmtId="0" fontId="59" fillId="33" borderId="31" xfId="0" applyFont="1" applyFill="1" applyBorder="1" applyAlignment="1" applyProtection="1">
      <alignment horizontal="left" vertical="center"/>
      <protection/>
    </xf>
    <xf numFmtId="0" fontId="59" fillId="33" borderId="32" xfId="0" applyFont="1" applyFill="1" applyBorder="1" applyAlignment="1" applyProtection="1">
      <alignment horizontal="left" vertical="center"/>
      <protection/>
    </xf>
    <xf numFmtId="0" fontId="57" fillId="0" borderId="20" xfId="0" applyFont="1" applyBorder="1" applyAlignment="1" applyProtection="1">
      <alignment horizontal="left" vertical="center"/>
      <protection/>
    </xf>
    <xf numFmtId="0" fontId="57" fillId="0" borderId="21" xfId="0" applyFont="1" applyBorder="1" applyAlignment="1" applyProtection="1">
      <alignment horizontal="left" vertical="center"/>
      <protection/>
    </xf>
    <xf numFmtId="0" fontId="57" fillId="0" borderId="22" xfId="0" applyFont="1" applyBorder="1" applyAlignment="1" applyProtection="1">
      <alignment horizontal="left" vertical="center"/>
      <protection/>
    </xf>
    <xf numFmtId="0" fontId="57" fillId="0" borderId="26" xfId="0" applyFont="1" applyBorder="1" applyAlignment="1" applyProtection="1">
      <alignment horizontal="left" vertical="center"/>
      <protection/>
    </xf>
    <xf numFmtId="0" fontId="57" fillId="0" borderId="27" xfId="0" applyFont="1" applyBorder="1" applyAlignment="1" applyProtection="1">
      <alignment horizontal="left" vertical="center"/>
      <protection/>
    </xf>
    <xf numFmtId="0" fontId="57" fillId="0" borderId="33" xfId="0" applyFont="1" applyBorder="1" applyAlignment="1" applyProtection="1">
      <alignment horizontal="left" vertical="center"/>
      <protection/>
    </xf>
    <xf numFmtId="0" fontId="57" fillId="0" borderId="34" xfId="0" applyFont="1" applyBorder="1" applyAlignment="1" applyProtection="1">
      <alignment horizontal="left" vertical="center"/>
      <protection/>
    </xf>
    <xf numFmtId="0" fontId="57" fillId="0" borderId="35" xfId="0" applyFont="1" applyBorder="1" applyAlignment="1" applyProtection="1">
      <alignment horizontal="left" vertical="center"/>
      <protection/>
    </xf>
    <xf numFmtId="0" fontId="57" fillId="0" borderId="36" xfId="0" applyFont="1" applyBorder="1" applyAlignment="1" applyProtection="1">
      <alignment horizontal="left" vertical="center"/>
      <protection/>
    </xf>
    <xf numFmtId="0" fontId="57" fillId="0" borderId="37" xfId="0" applyFont="1" applyBorder="1" applyAlignment="1" applyProtection="1">
      <alignment horizontal="left" vertical="center"/>
      <protection/>
    </xf>
    <xf numFmtId="0" fontId="57" fillId="0" borderId="38" xfId="0" applyFont="1" applyBorder="1" applyAlignment="1" applyProtection="1">
      <alignment horizontal="left" vertical="center"/>
      <protection/>
    </xf>
    <xf numFmtId="49" fontId="57" fillId="0" borderId="39" xfId="0" applyNumberFormat="1" applyFont="1" applyBorder="1" applyAlignment="1" applyProtection="1">
      <alignment horizontal="left" vertical="center"/>
      <protection locked="0"/>
    </xf>
    <xf numFmtId="49" fontId="57" fillId="0" borderId="40" xfId="0" applyNumberFormat="1" applyFont="1" applyBorder="1" applyAlignment="1" applyProtection="1">
      <alignment horizontal="left" vertical="center"/>
      <protection locked="0"/>
    </xf>
    <xf numFmtId="49" fontId="57" fillId="0" borderId="41" xfId="0" applyNumberFormat="1" applyFont="1" applyBorder="1" applyAlignment="1" applyProtection="1">
      <alignment horizontal="left" vertical="center"/>
      <protection locked="0"/>
    </xf>
    <xf numFmtId="0" fontId="2" fillId="0" borderId="28" xfId="0" applyFont="1" applyFill="1" applyBorder="1" applyAlignment="1" applyProtection="1">
      <alignment horizontal="left" vertical="center" shrinkToFit="1"/>
      <protection/>
    </xf>
    <xf numFmtId="0" fontId="2" fillId="0" borderId="29" xfId="0" applyFont="1" applyFill="1" applyBorder="1" applyAlignment="1" applyProtection="1">
      <alignment horizontal="left" vertical="center" shrinkToFit="1"/>
      <protection/>
    </xf>
    <xf numFmtId="0" fontId="2" fillId="0" borderId="30" xfId="0" applyFont="1" applyFill="1" applyBorder="1" applyAlignment="1" applyProtection="1">
      <alignment horizontal="left" vertical="center" shrinkToFit="1"/>
      <protection/>
    </xf>
    <xf numFmtId="0" fontId="2" fillId="0" borderId="25"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2" fillId="0" borderId="20" xfId="0" applyFont="1" applyBorder="1" applyAlignment="1" applyProtection="1">
      <alignment vertical="center" shrinkToFit="1"/>
      <protection/>
    </xf>
    <xf numFmtId="0" fontId="2" fillId="0" borderId="21" xfId="0" applyFont="1" applyBorder="1" applyAlignment="1" applyProtection="1">
      <alignment vertical="center" shrinkToFit="1"/>
      <protection/>
    </xf>
    <xf numFmtId="0" fontId="2" fillId="0" borderId="22" xfId="0" applyFont="1" applyBorder="1" applyAlignment="1" applyProtection="1">
      <alignment vertical="center" shrinkToFit="1"/>
      <protection/>
    </xf>
    <xf numFmtId="0" fontId="2" fillId="0" borderId="26" xfId="0" applyFont="1" applyBorder="1" applyAlignment="1" applyProtection="1">
      <alignment vertical="center" shrinkToFit="1"/>
      <protection/>
    </xf>
    <xf numFmtId="0" fontId="2" fillId="0" borderId="27" xfId="0" applyFont="1" applyBorder="1" applyAlignment="1" applyProtection="1">
      <alignment vertical="center" shrinkToFit="1"/>
      <protection/>
    </xf>
    <xf numFmtId="0" fontId="2" fillId="0" borderId="26" xfId="0" applyFont="1" applyFill="1" applyBorder="1" applyAlignment="1" applyProtection="1">
      <alignment horizontal="left" vertical="center" shrinkToFit="1"/>
      <protection/>
    </xf>
    <xf numFmtId="0" fontId="2" fillId="0" borderId="22" xfId="0" applyFont="1" applyFill="1" applyBorder="1" applyAlignment="1" applyProtection="1">
      <alignment horizontal="left" vertical="center" shrinkToFit="1"/>
      <protection/>
    </xf>
    <xf numFmtId="0" fontId="2" fillId="0" borderId="27" xfId="0" applyFont="1" applyFill="1" applyBorder="1" applyAlignment="1" applyProtection="1">
      <alignment horizontal="left" vertical="center" shrinkToFit="1"/>
      <protection/>
    </xf>
    <xf numFmtId="0" fontId="57" fillId="0" borderId="24" xfId="0" applyNumberFormat="1" applyFont="1" applyBorder="1" applyAlignment="1" applyProtection="1">
      <alignment horizontal="left" vertical="center"/>
      <protection locked="0"/>
    </xf>
    <xf numFmtId="0" fontId="65" fillId="0" borderId="26" xfId="0" applyNumberFormat="1" applyFont="1" applyBorder="1" applyAlignment="1" applyProtection="1">
      <alignment horizontal="center" vertical="center"/>
      <protection/>
    </xf>
    <xf numFmtId="0" fontId="65" fillId="0" borderId="27" xfId="0" applyNumberFormat="1" applyFont="1" applyBorder="1" applyAlignment="1" applyProtection="1">
      <alignment horizontal="center" vertical="center"/>
      <protection/>
    </xf>
    <xf numFmtId="0" fontId="2" fillId="2" borderId="38" xfId="0" applyFont="1" applyFill="1" applyBorder="1" applyAlignment="1" applyProtection="1">
      <alignment horizontal="left" vertical="center" shrinkToFit="1"/>
      <protection/>
    </xf>
    <xf numFmtId="0" fontId="2" fillId="2" borderId="26" xfId="0" applyFont="1" applyFill="1" applyBorder="1" applyAlignment="1" applyProtection="1">
      <alignment vertical="center" shrinkToFit="1"/>
      <protection/>
    </xf>
    <xf numFmtId="0" fontId="2" fillId="2" borderId="27" xfId="0" applyFont="1" applyFill="1" applyBorder="1" applyAlignment="1" applyProtection="1">
      <alignment vertical="center" shrinkToFit="1"/>
      <protection/>
    </xf>
    <xf numFmtId="0" fontId="2" fillId="0" borderId="42" xfId="0" applyFont="1" applyBorder="1" applyAlignment="1" applyProtection="1">
      <alignment vertical="center" shrinkToFit="1"/>
      <protection/>
    </xf>
    <xf numFmtId="0" fontId="2" fillId="0" borderId="43" xfId="0" applyFont="1" applyBorder="1" applyAlignment="1" applyProtection="1">
      <alignment vertical="center" shrinkToFit="1"/>
      <protection/>
    </xf>
    <xf numFmtId="0" fontId="2" fillId="0" borderId="44" xfId="0" applyFont="1" applyBorder="1" applyAlignment="1" applyProtection="1">
      <alignment vertical="center" shrinkToFit="1"/>
      <protection/>
    </xf>
    <xf numFmtId="0" fontId="2" fillId="2" borderId="28" xfId="0" applyFont="1" applyFill="1" applyBorder="1" applyAlignment="1" applyProtection="1">
      <alignment vertical="center" shrinkToFit="1"/>
      <protection/>
    </xf>
    <xf numFmtId="0" fontId="2" fillId="2" borderId="30" xfId="0" applyFont="1" applyFill="1" applyBorder="1" applyAlignment="1" applyProtection="1">
      <alignment vertical="center" shrinkToFit="1"/>
      <protection/>
    </xf>
    <xf numFmtId="0" fontId="2" fillId="2" borderId="36" xfId="0" applyFont="1" applyFill="1" applyBorder="1" applyAlignment="1" applyProtection="1">
      <alignment vertical="center" shrinkToFit="1"/>
      <protection/>
    </xf>
    <xf numFmtId="0" fontId="2" fillId="2" borderId="38" xfId="0" applyFont="1" applyFill="1" applyBorder="1" applyAlignment="1" applyProtection="1">
      <alignment vertical="center" shrinkToFit="1"/>
      <protection/>
    </xf>
    <xf numFmtId="0" fontId="2" fillId="2" borderId="45" xfId="0" applyFont="1" applyFill="1" applyBorder="1" applyAlignment="1" applyProtection="1">
      <alignment vertical="center" shrinkToFit="1"/>
      <protection/>
    </xf>
    <xf numFmtId="0" fontId="2" fillId="2" borderId="46" xfId="0" applyFont="1" applyFill="1" applyBorder="1" applyAlignment="1" applyProtection="1">
      <alignment vertical="center" shrinkToFit="1"/>
      <protection/>
    </xf>
    <xf numFmtId="0" fontId="2" fillId="2" borderId="46" xfId="0" applyFont="1" applyFill="1" applyBorder="1" applyAlignment="1" applyProtection="1">
      <alignment horizontal="left" vertical="center" shrinkToFit="1"/>
      <protection/>
    </xf>
    <xf numFmtId="0" fontId="2" fillId="0" borderId="47" xfId="0" applyFont="1" applyBorder="1" applyAlignment="1" applyProtection="1">
      <alignment horizontal="left" vertical="center"/>
      <protection/>
    </xf>
    <xf numFmtId="0" fontId="2" fillId="0" borderId="13"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59" fillId="33" borderId="15" xfId="0" applyFont="1" applyFill="1" applyBorder="1" applyAlignment="1" applyProtection="1">
      <alignment horizontal="left" vertical="center"/>
      <protection/>
    </xf>
    <xf numFmtId="0" fontId="2" fillId="0" borderId="33" xfId="0" applyFont="1" applyFill="1" applyBorder="1" applyAlignment="1" applyProtection="1">
      <alignment horizontal="left" vertical="center" shrinkToFit="1"/>
      <protection/>
    </xf>
    <xf numFmtId="0" fontId="2" fillId="0" borderId="34" xfId="0" applyFont="1" applyFill="1" applyBorder="1" applyAlignment="1" applyProtection="1">
      <alignment horizontal="left" vertical="center" shrinkToFit="1"/>
      <protection/>
    </xf>
    <xf numFmtId="0" fontId="2" fillId="0" borderId="35" xfId="0" applyFont="1" applyFill="1" applyBorder="1" applyAlignment="1" applyProtection="1">
      <alignment horizontal="left" vertical="center" shrinkToFit="1"/>
      <protection/>
    </xf>
    <xf numFmtId="0" fontId="2" fillId="2" borderId="25" xfId="0" applyFont="1" applyFill="1" applyBorder="1" applyAlignment="1" applyProtection="1">
      <alignment horizontal="left" vertical="center"/>
      <protection/>
    </xf>
    <xf numFmtId="0" fontId="2" fillId="2" borderId="21" xfId="0" applyFont="1" applyFill="1" applyBorder="1" applyAlignment="1" applyProtection="1">
      <alignment horizontal="left" vertical="center"/>
      <protection/>
    </xf>
    <xf numFmtId="0" fontId="2" fillId="2" borderId="22" xfId="0" applyFont="1" applyFill="1" applyBorder="1" applyAlignment="1" applyProtection="1">
      <alignment horizontal="left" vertical="center"/>
      <protection/>
    </xf>
    <xf numFmtId="0" fontId="59" fillId="33" borderId="48" xfId="0" applyFont="1" applyFill="1" applyBorder="1" applyAlignment="1" applyProtection="1">
      <alignment horizontal="left" vertical="center"/>
      <protection/>
    </xf>
    <xf numFmtId="0" fontId="57" fillId="0" borderId="27" xfId="0" applyNumberFormat="1" applyFont="1" applyBorder="1" applyAlignment="1" applyProtection="1">
      <alignment horizontal="left" vertical="center"/>
      <protection locked="0"/>
    </xf>
    <xf numFmtId="0" fontId="57" fillId="0" borderId="49" xfId="0" applyNumberFormat="1" applyFont="1" applyBorder="1" applyAlignment="1" applyProtection="1">
      <alignment horizontal="left" vertical="center"/>
      <protection locked="0"/>
    </xf>
    <xf numFmtId="49" fontId="57" fillId="0" borderId="27" xfId="0" applyNumberFormat="1" applyFont="1" applyBorder="1" applyAlignment="1" applyProtection="1">
      <alignment horizontal="left" vertical="center"/>
      <protection locked="0"/>
    </xf>
    <xf numFmtId="49" fontId="57" fillId="0" borderId="49" xfId="0" applyNumberFormat="1" applyFont="1" applyBorder="1" applyAlignment="1" applyProtection="1">
      <alignment horizontal="left" vertical="center"/>
      <protection locked="0"/>
    </xf>
    <xf numFmtId="0" fontId="4" fillId="0" borderId="25"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57" fillId="0" borderId="30" xfId="0" applyNumberFormat="1" applyFont="1" applyBorder="1" applyAlignment="1" applyProtection="1">
      <alignment horizontal="left" vertical="center"/>
      <protection locked="0"/>
    </xf>
    <xf numFmtId="0" fontId="57" fillId="0" borderId="51" xfId="0" applyNumberFormat="1" applyFont="1" applyBorder="1" applyAlignment="1" applyProtection="1">
      <alignment horizontal="left" vertical="center"/>
      <protection locked="0"/>
    </xf>
    <xf numFmtId="0" fontId="65" fillId="0" borderId="52" xfId="0" applyNumberFormat="1" applyFont="1" applyBorder="1" applyAlignment="1" applyProtection="1">
      <alignment horizontal="center" vertical="center" shrinkToFit="1"/>
      <protection/>
    </xf>
    <xf numFmtId="0" fontId="65" fillId="0" borderId="53" xfId="0" applyNumberFormat="1" applyFont="1" applyBorder="1" applyAlignment="1" applyProtection="1">
      <alignment horizontal="center" vertical="center" shrinkToFit="1"/>
      <protection/>
    </xf>
    <xf numFmtId="0" fontId="65" fillId="0" borderId="37" xfId="0" applyNumberFormat="1" applyFont="1" applyBorder="1" applyAlignment="1" applyProtection="1">
      <alignment horizontal="center" vertical="center" shrinkToFit="1"/>
      <protection/>
    </xf>
    <xf numFmtId="0" fontId="57" fillId="0" borderId="54" xfId="0" applyFont="1" applyBorder="1" applyAlignment="1" applyProtection="1">
      <alignment horizontal="left" vertical="center"/>
      <protection locked="0"/>
    </xf>
    <xf numFmtId="0" fontId="57" fillId="0" borderId="53" xfId="0" applyFont="1" applyBorder="1" applyAlignment="1" applyProtection="1">
      <alignment horizontal="left" vertical="center"/>
      <protection locked="0"/>
    </xf>
    <xf numFmtId="0" fontId="57" fillId="0" borderId="55" xfId="0" applyFont="1" applyBorder="1" applyAlignment="1" applyProtection="1">
      <alignment horizontal="left" vertical="center"/>
      <protection locked="0"/>
    </xf>
    <xf numFmtId="0" fontId="59" fillId="33" borderId="56" xfId="0" applyFont="1" applyFill="1" applyBorder="1" applyAlignment="1" applyProtection="1">
      <alignment horizontal="left" vertical="center"/>
      <protection/>
    </xf>
    <xf numFmtId="0" fontId="59" fillId="33" borderId="19" xfId="0" applyFont="1" applyFill="1" applyBorder="1" applyAlignment="1" applyProtection="1">
      <alignment horizontal="left" vertical="center"/>
      <protection/>
    </xf>
    <xf numFmtId="0" fontId="59" fillId="33" borderId="57" xfId="0" applyFont="1" applyFill="1" applyBorder="1" applyAlignment="1" applyProtection="1">
      <alignment horizontal="left" vertical="center"/>
      <protection/>
    </xf>
    <xf numFmtId="49" fontId="57" fillId="0" borderId="54" xfId="0" applyNumberFormat="1" applyFont="1" applyBorder="1" applyAlignment="1" applyProtection="1">
      <alignment horizontal="left" vertical="center"/>
      <protection locked="0"/>
    </xf>
    <xf numFmtId="49" fontId="57" fillId="0" borderId="53" xfId="0" applyNumberFormat="1" applyFont="1" applyBorder="1" applyAlignment="1" applyProtection="1">
      <alignment horizontal="left" vertical="center"/>
      <protection locked="0"/>
    </xf>
    <xf numFmtId="49" fontId="57" fillId="0" borderId="55" xfId="0" applyNumberFormat="1" applyFont="1" applyBorder="1" applyAlignment="1" applyProtection="1">
      <alignment horizontal="left" vertical="center"/>
      <protection locked="0"/>
    </xf>
    <xf numFmtId="49" fontId="57" fillId="0" borderId="24" xfId="0" applyNumberFormat="1" applyFont="1" applyBorder="1" applyAlignment="1" applyProtection="1">
      <alignment horizontal="left" vertical="center"/>
      <protection locked="0"/>
    </xf>
    <xf numFmtId="49" fontId="57" fillId="0" borderId="58" xfId="0" applyNumberFormat="1" applyFont="1" applyBorder="1" applyAlignment="1" applyProtection="1">
      <alignment horizontal="left" vertical="center"/>
      <protection locked="0"/>
    </xf>
    <xf numFmtId="0" fontId="4" fillId="0" borderId="0" xfId="0" applyFont="1" applyFill="1" applyBorder="1" applyAlignment="1" applyProtection="1">
      <alignment horizontal="center" vertical="center"/>
      <protection/>
    </xf>
    <xf numFmtId="0" fontId="57" fillId="0" borderId="25" xfId="0" applyNumberFormat="1" applyFont="1" applyBorder="1" applyAlignment="1" applyProtection="1">
      <alignment horizontal="left" vertical="center"/>
      <protection locked="0"/>
    </xf>
    <xf numFmtId="0" fontId="57" fillId="0" borderId="21" xfId="0" applyNumberFormat="1" applyFont="1" applyBorder="1" applyAlignment="1" applyProtection="1">
      <alignment horizontal="left" vertical="center"/>
      <protection locked="0"/>
    </xf>
    <xf numFmtId="0" fontId="57" fillId="0" borderId="50" xfId="0" applyNumberFormat="1" applyFont="1" applyBorder="1" applyAlignment="1" applyProtection="1">
      <alignment horizontal="left" vertical="center"/>
      <protection locked="0"/>
    </xf>
    <xf numFmtId="0" fontId="66" fillId="0" borderId="27" xfId="0" applyNumberFormat="1" applyFont="1" applyBorder="1" applyAlignment="1" applyProtection="1">
      <alignment horizontal="center" vertical="center"/>
      <protection/>
    </xf>
    <xf numFmtId="14" fontId="57" fillId="34" borderId="25" xfId="0" applyNumberFormat="1" applyFont="1" applyFill="1" applyBorder="1" applyAlignment="1" applyProtection="1">
      <alignment horizontal="left" vertical="center"/>
      <protection locked="0"/>
    </xf>
    <xf numFmtId="14" fontId="57" fillId="34" borderId="21" xfId="0" applyNumberFormat="1" applyFont="1" applyFill="1" applyBorder="1" applyAlignment="1" applyProtection="1">
      <alignment horizontal="left" vertical="center"/>
      <protection locked="0"/>
    </xf>
    <xf numFmtId="14" fontId="57" fillId="34" borderId="50" xfId="0" applyNumberFormat="1" applyFont="1" applyFill="1" applyBorder="1" applyAlignment="1" applyProtection="1">
      <alignment horizontal="left" vertical="center"/>
      <protection locked="0"/>
    </xf>
    <xf numFmtId="14" fontId="64" fillId="33" borderId="19" xfId="0" applyNumberFormat="1" applyFont="1" applyFill="1" applyBorder="1" applyAlignment="1" applyProtection="1">
      <alignment horizontal="center" vertical="center" shrinkToFit="1"/>
      <protection/>
    </xf>
    <xf numFmtId="14" fontId="64" fillId="33" borderId="57" xfId="0" applyNumberFormat="1" applyFont="1" applyFill="1" applyBorder="1" applyAlignment="1" applyProtection="1">
      <alignment horizontal="center" vertical="center" shrinkToFit="1"/>
      <protection/>
    </xf>
    <xf numFmtId="0" fontId="0" fillId="0" borderId="0" xfId="0" applyBorder="1" applyAlignment="1">
      <alignment horizontal="right"/>
    </xf>
    <xf numFmtId="0" fontId="0" fillId="0" borderId="59" xfId="0" applyBorder="1" applyAlignment="1">
      <alignment horizontal="right"/>
    </xf>
    <xf numFmtId="0" fontId="64" fillId="33" borderId="56" xfId="0" applyFont="1" applyFill="1" applyBorder="1" applyAlignment="1" applyProtection="1">
      <alignment horizontal="center" vertical="center"/>
      <protection/>
    </xf>
    <xf numFmtId="0" fontId="0" fillId="0" borderId="19" xfId="0" applyBorder="1" applyAlignment="1">
      <alignment vertical="center"/>
    </xf>
    <xf numFmtId="0" fontId="64" fillId="33" borderId="19" xfId="0" applyFont="1" applyFill="1" applyBorder="1" applyAlignment="1" applyProtection="1">
      <alignment horizontal="right" vertical="center"/>
      <protection/>
    </xf>
    <xf numFmtId="0" fontId="57" fillId="0" borderId="60" xfId="0" applyFont="1" applyBorder="1" applyAlignment="1" applyProtection="1">
      <alignment horizontal="center" vertical="center"/>
      <protection/>
    </xf>
    <xf numFmtId="0" fontId="57" fillId="0" borderId="61" xfId="0" applyFont="1" applyBorder="1" applyAlignment="1" applyProtection="1">
      <alignment horizontal="center" vertical="center"/>
      <protection/>
    </xf>
    <xf numFmtId="0" fontId="57" fillId="0" borderId="62" xfId="0" applyFont="1" applyBorder="1" applyAlignment="1" applyProtection="1">
      <alignment horizontal="center" vertical="center"/>
      <protection/>
    </xf>
    <xf numFmtId="0" fontId="57" fillId="0" borderId="63" xfId="0" applyFont="1" applyBorder="1" applyAlignment="1" applyProtection="1">
      <alignment horizontal="center" vertical="center"/>
      <protection/>
    </xf>
    <xf numFmtId="0" fontId="57" fillId="0" borderId="0" xfId="0" applyFont="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57" fillId="0" borderId="64" xfId="0" applyFont="1" applyBorder="1" applyAlignment="1" applyProtection="1">
      <alignment horizontal="center" vertical="center"/>
      <protection/>
    </xf>
    <xf numFmtId="0" fontId="57" fillId="0" borderId="65" xfId="0" applyFont="1" applyBorder="1" applyAlignment="1" applyProtection="1">
      <alignment horizontal="center" vertical="center"/>
      <protection/>
    </xf>
    <xf numFmtId="0" fontId="57" fillId="0" borderId="66" xfId="0" applyFont="1" applyBorder="1" applyAlignment="1" applyProtection="1">
      <alignment horizontal="center" vertical="center"/>
      <protection/>
    </xf>
    <xf numFmtId="0" fontId="57" fillId="0" borderId="25" xfId="0" applyNumberFormat="1" applyFont="1" applyFill="1" applyBorder="1" applyAlignment="1" applyProtection="1">
      <alignment horizontal="left" vertical="center"/>
      <protection locked="0"/>
    </xf>
    <xf numFmtId="0" fontId="57" fillId="0" borderId="21" xfId="0" applyNumberFormat="1" applyFont="1" applyFill="1" applyBorder="1" applyAlignment="1" applyProtection="1">
      <alignment horizontal="left" vertical="center"/>
      <protection locked="0"/>
    </xf>
    <xf numFmtId="0" fontId="57" fillId="0" borderId="50" xfId="0" applyNumberFormat="1" applyFont="1" applyFill="1" applyBorder="1" applyAlignment="1" applyProtection="1">
      <alignment horizontal="left" vertical="center"/>
      <protection locked="0"/>
    </xf>
    <xf numFmtId="0" fontId="66" fillId="0" borderId="24" xfId="0" applyNumberFormat="1" applyFont="1" applyBorder="1" applyAlignment="1" applyProtection="1">
      <alignment horizontal="center" vertical="center"/>
      <protection/>
    </xf>
    <xf numFmtId="0" fontId="64" fillId="33" borderId="19" xfId="0" applyFont="1" applyFill="1" applyBorder="1" applyAlignment="1" applyProtection="1">
      <alignment horizontal="center" vertical="center" shrinkToFit="1"/>
      <protection/>
    </xf>
    <xf numFmtId="0" fontId="64" fillId="33" borderId="57" xfId="0" applyFont="1" applyFill="1" applyBorder="1" applyAlignment="1" applyProtection="1">
      <alignment horizontal="center" vertical="center" shrinkToFit="1"/>
      <protection/>
    </xf>
    <xf numFmtId="0" fontId="63" fillId="33" borderId="18" xfId="0" applyFont="1" applyFill="1" applyBorder="1" applyAlignment="1" applyProtection="1">
      <alignment horizontal="center" vertical="center"/>
      <protection/>
    </xf>
    <xf numFmtId="0" fontId="57" fillId="0" borderId="65" xfId="0" applyFont="1" applyBorder="1" applyAlignment="1" applyProtection="1">
      <alignment horizontal="left" vertical="top" wrapText="1"/>
      <protection/>
    </xf>
    <xf numFmtId="0" fontId="57" fillId="0" borderId="65" xfId="0" applyFont="1" applyBorder="1" applyAlignment="1" applyProtection="1">
      <alignment horizontal="right" vertical="top" wrapText="1"/>
      <protection/>
    </xf>
    <xf numFmtId="0" fontId="57" fillId="0" borderId="67" xfId="0" applyFont="1" applyBorder="1" applyAlignment="1" applyProtection="1">
      <alignment horizontal="right" vertical="top" wrapText="1"/>
      <protection/>
    </xf>
    <xf numFmtId="0" fontId="57" fillId="0" borderId="68" xfId="0" applyFont="1" applyBorder="1" applyAlignment="1" applyProtection="1">
      <alignment horizontal="center" vertical="center"/>
      <protection/>
    </xf>
    <xf numFmtId="0" fontId="57" fillId="0" borderId="69" xfId="0" applyFont="1" applyBorder="1" applyAlignment="1" applyProtection="1">
      <alignment horizontal="center" vertical="center"/>
      <protection/>
    </xf>
    <xf numFmtId="0" fontId="57" fillId="0" borderId="11" xfId="0" applyFont="1" applyBorder="1" applyAlignment="1" applyProtection="1">
      <alignment horizontal="center" vertical="center"/>
      <protection/>
    </xf>
    <xf numFmtId="0" fontId="57" fillId="0" borderId="59" xfId="0" applyFont="1" applyBorder="1" applyAlignment="1" applyProtection="1">
      <alignment horizontal="center" vertical="center"/>
      <protection/>
    </xf>
    <xf numFmtId="0" fontId="57" fillId="0" borderId="70" xfId="0" applyFont="1" applyBorder="1" applyAlignment="1" applyProtection="1">
      <alignment horizontal="center" vertical="center"/>
      <protection/>
    </xf>
    <xf numFmtId="0" fontId="57" fillId="0" borderId="67" xfId="0" applyFont="1" applyBorder="1" applyAlignment="1" applyProtection="1">
      <alignment horizontal="center" vertical="center"/>
      <protection/>
    </xf>
    <xf numFmtId="0" fontId="59" fillId="33" borderId="71" xfId="0" applyFont="1" applyFill="1" applyBorder="1" applyAlignment="1" applyProtection="1">
      <alignment horizontal="left" vertical="center"/>
      <protection/>
    </xf>
    <xf numFmtId="0" fontId="59" fillId="33" borderId="18" xfId="0" applyFont="1" applyFill="1" applyBorder="1" applyAlignment="1" applyProtection="1">
      <alignment horizontal="left" vertical="center"/>
      <protection/>
    </xf>
    <xf numFmtId="0" fontId="59" fillId="33" borderId="72" xfId="0" applyFont="1" applyFill="1" applyBorder="1" applyAlignment="1" applyProtection="1">
      <alignment horizontal="left" vertical="center"/>
      <protection/>
    </xf>
    <xf numFmtId="0" fontId="57" fillId="0" borderId="73" xfId="0" applyFont="1" applyBorder="1" applyAlignment="1" applyProtection="1">
      <alignment horizontal="left" vertical="center"/>
      <protection/>
    </xf>
    <xf numFmtId="0" fontId="57" fillId="0" borderId="74" xfId="0" applyFont="1" applyBorder="1" applyAlignment="1" applyProtection="1">
      <alignment horizontal="left" vertical="center"/>
      <protection/>
    </xf>
    <xf numFmtId="0" fontId="57" fillId="0" borderId="75" xfId="0" applyFont="1" applyBorder="1" applyAlignment="1" applyProtection="1">
      <alignment horizontal="left" vertical="center"/>
      <protection/>
    </xf>
    <xf numFmtId="0" fontId="57" fillId="0" borderId="0" xfId="0" applyFont="1" applyBorder="1" applyAlignment="1" applyProtection="1">
      <alignment horizontal="left" wrapText="1"/>
      <protection/>
    </xf>
    <xf numFmtId="0" fontId="57" fillId="0" borderId="0" xfId="0" applyFont="1" applyBorder="1" applyAlignment="1" applyProtection="1">
      <alignment horizontal="left" vertical="center" wrapText="1"/>
      <protection/>
    </xf>
    <xf numFmtId="0" fontId="0" fillId="0" borderId="76" xfId="0" applyBorder="1" applyAlignment="1" applyProtection="1">
      <alignment vertical="center"/>
      <protection locked="0"/>
    </xf>
    <xf numFmtId="0" fontId="0" fillId="0" borderId="74" xfId="0" applyBorder="1" applyAlignment="1" applyProtection="1">
      <alignment vertical="center"/>
      <protection locked="0"/>
    </xf>
    <xf numFmtId="0" fontId="0" fillId="0" borderId="77" xfId="0" applyBorder="1" applyAlignment="1" applyProtection="1">
      <alignment vertical="center"/>
      <protection locked="0"/>
    </xf>
    <xf numFmtId="0" fontId="0" fillId="0" borderId="0" xfId="0" applyBorder="1" applyAlignment="1">
      <alignment horizontal="right" vertical="center"/>
    </xf>
    <xf numFmtId="0" fontId="0" fillId="0" borderId="59" xfId="0" applyBorder="1" applyAlignment="1">
      <alignment horizontal="right" vertical="center"/>
    </xf>
    <xf numFmtId="0" fontId="2" fillId="0" borderId="1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9" fontId="57" fillId="0" borderId="25" xfId="0" applyNumberFormat="1" applyFont="1" applyBorder="1" applyAlignment="1" applyProtection="1">
      <alignment horizontal="left" vertical="center"/>
      <protection locked="0"/>
    </xf>
    <xf numFmtId="49" fontId="57" fillId="0" borderId="21" xfId="0" applyNumberFormat="1" applyFont="1" applyBorder="1" applyAlignment="1" applyProtection="1">
      <alignment horizontal="left" vertical="center"/>
      <protection locked="0"/>
    </xf>
    <xf numFmtId="49" fontId="57" fillId="0" borderId="50" xfId="0" applyNumberFormat="1" applyFont="1" applyBorder="1" applyAlignment="1" applyProtection="1">
      <alignment horizontal="left" vertical="center"/>
      <protection locked="0"/>
    </xf>
    <xf numFmtId="0" fontId="57" fillId="0" borderId="27" xfId="0" applyNumberFormat="1" applyFont="1" applyBorder="1" applyAlignment="1" applyProtection="1">
      <alignment horizontal="center" vertical="center"/>
      <protection/>
    </xf>
    <xf numFmtId="49" fontId="57" fillId="0" borderId="22" xfId="0" applyNumberFormat="1" applyFont="1" applyBorder="1" applyAlignment="1" applyProtection="1">
      <alignment horizontal="left" vertical="center"/>
      <protection locked="0"/>
    </xf>
    <xf numFmtId="0" fontId="57" fillId="0" borderId="36" xfId="0" applyFont="1" applyBorder="1" applyAlignment="1" applyProtection="1">
      <alignment horizontal="center" vertical="center"/>
      <protection/>
    </xf>
    <xf numFmtId="0" fontId="57" fillId="0" borderId="38" xfId="0" applyFont="1" applyBorder="1" applyAlignment="1" applyProtection="1">
      <alignment horizontal="center" vertical="center"/>
      <protection/>
    </xf>
    <xf numFmtId="49" fontId="57" fillId="0" borderId="47" xfId="0" applyNumberFormat="1" applyFont="1" applyBorder="1" applyAlignment="1" applyProtection="1">
      <alignment horizontal="left" vertical="center"/>
      <protection locked="0"/>
    </xf>
    <xf numFmtId="49" fontId="57" fillId="0" borderId="13" xfId="0" applyNumberFormat="1" applyFont="1" applyBorder="1" applyAlignment="1" applyProtection="1">
      <alignment horizontal="left" vertical="center"/>
      <protection locked="0"/>
    </xf>
    <xf numFmtId="49" fontId="57" fillId="0" borderId="14" xfId="0" applyNumberFormat="1" applyFont="1" applyBorder="1" applyAlignment="1" applyProtection="1">
      <alignment horizontal="left" vertical="center"/>
      <protection locked="0"/>
    </xf>
    <xf numFmtId="1"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1" fontId="5" fillId="0" borderId="0" xfId="0" applyNumberFormat="1" applyFont="1" applyBorder="1" applyAlignment="1" applyProtection="1">
      <alignment horizontal="right" vertical="center"/>
      <protection/>
    </xf>
    <xf numFmtId="0" fontId="66" fillId="0" borderId="0" xfId="0" applyFont="1" applyBorder="1" applyAlignment="1" applyProtection="1">
      <alignment horizontal="left" vertical="center"/>
      <protection/>
    </xf>
    <xf numFmtId="0" fontId="65" fillId="0" borderId="11" xfId="0" applyNumberFormat="1" applyFont="1" applyBorder="1" applyAlignment="1" applyProtection="1">
      <alignment horizontal="left" vertical="center" wrapText="1"/>
      <protection locked="0"/>
    </xf>
    <xf numFmtId="0" fontId="65" fillId="0" borderId="0" xfId="0" applyNumberFormat="1" applyFont="1" applyBorder="1" applyAlignment="1" applyProtection="1">
      <alignment horizontal="left" vertical="center" wrapText="1"/>
      <protection locked="0"/>
    </xf>
    <xf numFmtId="0" fontId="65" fillId="0" borderId="10" xfId="0" applyNumberFormat="1" applyFont="1" applyBorder="1" applyAlignment="1" applyProtection="1">
      <alignment horizontal="left" vertical="center" wrapText="1"/>
      <protection locked="0"/>
    </xf>
    <xf numFmtId="0" fontId="65" fillId="0" borderId="70" xfId="0" applyNumberFormat="1" applyFont="1" applyBorder="1" applyAlignment="1" applyProtection="1">
      <alignment horizontal="left" vertical="center" wrapText="1"/>
      <protection locked="0"/>
    </xf>
    <xf numFmtId="0" fontId="65" fillId="0" borderId="65" xfId="0" applyNumberFormat="1" applyFont="1" applyBorder="1" applyAlignment="1" applyProtection="1">
      <alignment horizontal="left" vertical="center" wrapText="1"/>
      <protection locked="0"/>
    </xf>
    <xf numFmtId="0" fontId="65" fillId="0" borderId="66" xfId="0" applyNumberFormat="1" applyFont="1" applyBorder="1" applyAlignment="1" applyProtection="1">
      <alignment horizontal="left" vertical="center" wrapText="1"/>
      <protection locked="0"/>
    </xf>
    <xf numFmtId="0" fontId="5" fillId="0" borderId="0" xfId="0" applyFont="1" applyBorder="1" applyAlignment="1" applyProtection="1">
      <alignment horizontal="center" vertical="center"/>
      <protection/>
    </xf>
    <xf numFmtId="0" fontId="65" fillId="0" borderId="73" xfId="0" applyFont="1" applyBorder="1" applyAlignment="1" applyProtection="1">
      <alignment horizontal="left" vertical="center" wrapText="1"/>
      <protection/>
    </xf>
    <xf numFmtId="0" fontId="0" fillId="0" borderId="74" xfId="0" applyBorder="1" applyAlignment="1">
      <alignment vertical="center"/>
    </xf>
    <xf numFmtId="0" fontId="0" fillId="0" borderId="77" xfId="0" applyBorder="1" applyAlignment="1">
      <alignment vertical="center"/>
    </xf>
    <xf numFmtId="0" fontId="60" fillId="0" borderId="0" xfId="0" applyFont="1" applyBorder="1" applyAlignment="1" applyProtection="1">
      <alignment horizontal="right"/>
      <protection/>
    </xf>
    <xf numFmtId="0" fontId="2" fillId="2" borderId="39" xfId="0" applyFont="1" applyFill="1" applyBorder="1" applyAlignment="1" applyProtection="1">
      <alignment horizontal="left" vertical="center" shrinkToFit="1"/>
      <protection/>
    </xf>
    <xf numFmtId="0" fontId="2" fillId="2" borderId="40" xfId="0" applyFont="1" applyFill="1" applyBorder="1" applyAlignment="1" applyProtection="1">
      <alignment horizontal="left" vertical="center" shrinkToFit="1"/>
      <protection/>
    </xf>
    <xf numFmtId="0" fontId="2" fillId="0" borderId="39" xfId="0" applyFont="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59" fillId="33" borderId="78" xfId="0" applyFont="1" applyFill="1" applyBorder="1" applyAlignment="1" applyProtection="1">
      <alignment horizontal="center" vertical="center"/>
      <protection/>
    </xf>
    <xf numFmtId="0" fontId="4" fillId="35" borderId="25" xfId="0" applyFont="1" applyFill="1" applyBorder="1" applyAlignment="1" applyProtection="1">
      <alignment horizontal="center" vertical="center"/>
      <protection/>
    </xf>
    <xf numFmtId="0" fontId="4" fillId="35" borderId="50" xfId="0" applyFont="1" applyFill="1" applyBorder="1" applyAlignment="1" applyProtection="1">
      <alignment horizontal="center" vertical="center"/>
      <protection/>
    </xf>
    <xf numFmtId="0" fontId="4" fillId="36" borderId="38" xfId="0" applyFont="1" applyFill="1" applyBorder="1" applyAlignment="1" applyProtection="1">
      <alignment horizontal="center" vertical="center"/>
      <protection/>
    </xf>
    <xf numFmtId="0" fontId="4" fillId="36" borderId="79" xfId="0" applyFont="1" applyFill="1" applyBorder="1" applyAlignment="1" applyProtection="1">
      <alignment horizontal="center" vertical="center"/>
      <protection/>
    </xf>
    <xf numFmtId="0" fontId="4" fillId="36" borderId="27" xfId="0" applyFont="1" applyFill="1" applyBorder="1" applyAlignment="1" applyProtection="1">
      <alignment horizontal="center" vertical="center"/>
      <protection/>
    </xf>
    <xf numFmtId="0" fontId="4" fillId="36" borderId="49"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2" fillId="0" borderId="24" xfId="0" applyFont="1" applyBorder="1" applyAlignment="1" applyProtection="1">
      <alignment horizontal="left" vertical="center" shrinkToFit="1"/>
      <protection/>
    </xf>
    <xf numFmtId="0" fontId="59" fillId="0" borderId="0" xfId="0" applyFont="1" applyFill="1" applyBorder="1" applyAlignment="1" applyProtection="1">
      <alignment horizontal="center" vertical="center"/>
      <protection/>
    </xf>
    <xf numFmtId="0" fontId="4" fillId="36" borderId="54" xfId="0" applyFont="1" applyFill="1" applyBorder="1" applyAlignment="1" applyProtection="1">
      <alignment horizontal="center" vertical="center"/>
      <protection/>
    </xf>
    <xf numFmtId="0" fontId="4" fillId="36" borderId="55" xfId="0" applyFont="1" applyFill="1" applyBorder="1" applyAlignment="1" applyProtection="1">
      <alignment horizontal="center" vertical="center"/>
      <protection/>
    </xf>
    <xf numFmtId="0" fontId="59" fillId="33" borderId="16" xfId="0" applyFont="1" applyFill="1" applyBorder="1" applyAlignment="1" applyProtection="1">
      <alignment horizontal="left" vertical="center"/>
      <protection/>
    </xf>
    <xf numFmtId="0" fontId="59" fillId="33" borderId="17" xfId="0" applyFont="1" applyFill="1" applyBorder="1" applyAlignment="1" applyProtection="1">
      <alignment horizontal="left" vertical="center"/>
      <protection/>
    </xf>
    <xf numFmtId="0" fontId="59" fillId="33" borderId="32" xfId="0" applyFont="1" applyFill="1" applyBorder="1" applyAlignment="1" applyProtection="1">
      <alignment horizontal="center" vertical="center"/>
      <protection/>
    </xf>
    <xf numFmtId="0" fontId="59" fillId="33" borderId="48" xfId="0" applyFont="1" applyFill="1" applyBorder="1" applyAlignment="1" applyProtection="1">
      <alignment horizontal="center" vertical="center"/>
      <protection/>
    </xf>
    <xf numFmtId="0" fontId="2" fillId="0" borderId="20" xfId="0" applyFont="1" applyFill="1" applyBorder="1" applyAlignment="1" applyProtection="1">
      <alignment horizontal="left" vertical="center" shrinkToFit="1"/>
      <protection/>
    </xf>
    <xf numFmtId="0" fontId="2" fillId="0" borderId="21" xfId="0" applyFont="1" applyFill="1" applyBorder="1" applyAlignment="1" applyProtection="1">
      <alignment horizontal="left" vertical="center" shrinkToFit="1"/>
      <protection/>
    </xf>
    <xf numFmtId="0" fontId="2" fillId="0" borderId="25" xfId="0" applyFont="1" applyFill="1" applyBorder="1" applyAlignment="1" applyProtection="1">
      <alignment horizontal="left" vertical="center" shrinkToFit="1"/>
      <protection/>
    </xf>
    <xf numFmtId="0" fontId="4" fillId="0" borderId="25"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2" fillId="2" borderId="33" xfId="0" applyFont="1" applyFill="1" applyBorder="1" applyAlignment="1" applyProtection="1">
      <alignment horizontal="left" vertical="center" shrinkToFit="1"/>
      <protection/>
    </xf>
    <xf numFmtId="0" fontId="2" fillId="2" borderId="34" xfId="0" applyFont="1" applyFill="1" applyBorder="1" applyAlignment="1" applyProtection="1">
      <alignment horizontal="left" vertical="center" shrinkToFit="1"/>
      <protection/>
    </xf>
    <xf numFmtId="0" fontId="2" fillId="2" borderId="35" xfId="0" applyFont="1" applyFill="1" applyBorder="1" applyAlignment="1" applyProtection="1">
      <alignment horizontal="left" vertical="center" shrinkToFit="1"/>
      <protection/>
    </xf>
    <xf numFmtId="0" fontId="2" fillId="0" borderId="25"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shrinkToFit="1"/>
      <protection/>
    </xf>
    <xf numFmtId="0" fontId="2" fillId="0" borderId="13" xfId="0" applyFont="1" applyFill="1" applyBorder="1" applyAlignment="1" applyProtection="1">
      <alignment horizontal="left" vertical="center" shrinkToFit="1"/>
      <protection/>
    </xf>
    <xf numFmtId="0" fontId="2" fillId="0" borderId="47" xfId="0" applyFont="1" applyFill="1" applyBorder="1" applyAlignment="1" applyProtection="1">
      <alignment horizontal="left" vertical="center" shrinkToFit="1"/>
      <protection/>
    </xf>
    <xf numFmtId="0" fontId="2" fillId="0" borderId="47"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2" fillId="0" borderId="52" xfId="0" applyFont="1" applyFill="1" applyBorder="1" applyAlignment="1" applyProtection="1">
      <alignment horizontal="left" vertical="center" shrinkToFit="1"/>
      <protection/>
    </xf>
    <xf numFmtId="0" fontId="2" fillId="0" borderId="53" xfId="0" applyFont="1" applyFill="1" applyBorder="1" applyAlignment="1" applyProtection="1">
      <alignment horizontal="left" vertical="center" shrinkToFit="1"/>
      <protection/>
    </xf>
    <xf numFmtId="0" fontId="2" fillId="0" borderId="37" xfId="0" applyFont="1" applyFill="1" applyBorder="1" applyAlignment="1" applyProtection="1">
      <alignment horizontal="left" vertical="center" shrinkToFit="1"/>
      <protection/>
    </xf>
    <xf numFmtId="0" fontId="2" fillId="0" borderId="54" xfId="0" applyFont="1" applyFill="1" applyBorder="1" applyAlignment="1" applyProtection="1">
      <alignment horizontal="left" vertical="center" shrinkToFit="1"/>
      <protection/>
    </xf>
    <xf numFmtId="0" fontId="4" fillId="0" borderId="54"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80" xfId="0" applyFont="1" applyFill="1" applyBorder="1" applyAlignment="1" applyProtection="1">
      <alignment horizontal="left" vertical="center" shrinkToFit="1"/>
      <protection/>
    </xf>
    <xf numFmtId="0" fontId="2" fillId="0" borderId="40" xfId="0" applyFont="1" applyFill="1" applyBorder="1" applyAlignment="1" applyProtection="1">
      <alignment horizontal="left" vertical="center" shrinkToFit="1"/>
      <protection/>
    </xf>
    <xf numFmtId="0" fontId="2" fillId="2" borderId="47" xfId="0" applyFont="1" applyFill="1" applyBorder="1" applyAlignment="1" applyProtection="1">
      <alignment horizontal="left" vertical="center" shrinkToFit="1"/>
      <protection/>
    </xf>
    <xf numFmtId="0" fontId="2" fillId="2" borderId="13" xfId="0" applyFont="1" applyFill="1" applyBorder="1" applyAlignment="1" applyProtection="1">
      <alignment horizontal="left" vertical="center" shrinkToFit="1"/>
      <protection/>
    </xf>
    <xf numFmtId="0" fontId="2" fillId="0" borderId="54"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59" fillId="33" borderId="81" xfId="0" applyFont="1" applyFill="1" applyBorder="1" applyAlignment="1" applyProtection="1">
      <alignment horizontal="left" vertical="center"/>
      <protection/>
    </xf>
    <xf numFmtId="0" fontId="59" fillId="33" borderId="17" xfId="0" applyFont="1" applyFill="1" applyBorder="1" applyAlignment="1" applyProtection="1">
      <alignment horizontal="center" vertical="center"/>
      <protection/>
    </xf>
    <xf numFmtId="0" fontId="59" fillId="33" borderId="15" xfId="0" applyFont="1" applyFill="1" applyBorder="1" applyAlignment="1" applyProtection="1">
      <alignment horizontal="center" vertical="center"/>
      <protection/>
    </xf>
    <xf numFmtId="49" fontId="57" fillId="34" borderId="25" xfId="0" applyNumberFormat="1" applyFont="1" applyFill="1" applyBorder="1" applyAlignment="1" applyProtection="1">
      <alignment horizontal="left" vertical="center"/>
      <protection locked="0"/>
    </xf>
    <xf numFmtId="49" fontId="57" fillId="34" borderId="21" xfId="0" applyNumberFormat="1" applyFont="1" applyFill="1" applyBorder="1" applyAlignment="1" applyProtection="1">
      <alignment horizontal="left" vertical="center"/>
      <protection locked="0"/>
    </xf>
    <xf numFmtId="49" fontId="57" fillId="34" borderId="50" xfId="0" applyNumberFormat="1" applyFont="1" applyFill="1" applyBorder="1" applyAlignment="1" applyProtection="1">
      <alignment horizontal="left" vertical="center"/>
      <protection locked="0"/>
    </xf>
    <xf numFmtId="0" fontId="59" fillId="33" borderId="71" xfId="0" applyFont="1" applyFill="1" applyBorder="1" applyAlignment="1" applyProtection="1">
      <alignment horizontal="center" vertical="center" shrinkToFit="1"/>
      <protection/>
    </xf>
    <xf numFmtId="0" fontId="59" fillId="33" borderId="18" xfId="0" applyFont="1" applyFill="1" applyBorder="1" applyAlignment="1" applyProtection="1">
      <alignment horizontal="center" vertical="center" shrinkToFit="1"/>
      <protection/>
    </xf>
    <xf numFmtId="0" fontId="59" fillId="33" borderId="72" xfId="0" applyFont="1" applyFill="1" applyBorder="1" applyAlignment="1" applyProtection="1">
      <alignment horizontal="center" vertical="center" shrinkToFit="1"/>
      <protection/>
    </xf>
    <xf numFmtId="0" fontId="67" fillId="34" borderId="11" xfId="0" applyNumberFormat="1" applyFont="1" applyFill="1" applyBorder="1" applyAlignment="1" applyProtection="1">
      <alignment horizontal="center" vertical="center" wrapText="1"/>
      <protection locked="0"/>
    </xf>
    <xf numFmtId="0" fontId="67" fillId="34" borderId="0" xfId="0" applyNumberFormat="1" applyFont="1" applyFill="1" applyBorder="1" applyAlignment="1" applyProtection="1">
      <alignment horizontal="center" vertical="center" wrapText="1"/>
      <protection locked="0"/>
    </xf>
    <xf numFmtId="0" fontId="67" fillId="34" borderId="10" xfId="0" applyNumberFormat="1" applyFont="1" applyFill="1" applyBorder="1" applyAlignment="1" applyProtection="1">
      <alignment horizontal="center" vertical="center" wrapText="1"/>
      <protection locked="0"/>
    </xf>
    <xf numFmtId="0" fontId="67" fillId="34" borderId="12" xfId="0" applyNumberFormat="1" applyFont="1" applyFill="1" applyBorder="1" applyAlignment="1" applyProtection="1">
      <alignment horizontal="center" vertical="center" wrapText="1"/>
      <protection locked="0"/>
    </xf>
    <xf numFmtId="0" fontId="67" fillId="34" borderId="13" xfId="0" applyNumberFormat="1" applyFont="1" applyFill="1" applyBorder="1" applyAlignment="1" applyProtection="1">
      <alignment horizontal="center" vertical="center" wrapText="1"/>
      <protection locked="0"/>
    </xf>
    <xf numFmtId="0" fontId="67" fillId="34" borderId="14" xfId="0" applyNumberFormat="1" applyFont="1" applyFill="1" applyBorder="1" applyAlignment="1" applyProtection="1">
      <alignment horizontal="center" vertical="center" wrapText="1"/>
      <protection locked="0"/>
    </xf>
    <xf numFmtId="0" fontId="59" fillId="33" borderId="71" xfId="0" applyFont="1" applyFill="1" applyBorder="1" applyAlignment="1" applyProtection="1">
      <alignment horizontal="left" vertical="center" shrinkToFit="1"/>
      <protection/>
    </xf>
    <xf numFmtId="0" fontId="59" fillId="33" borderId="18" xfId="0" applyFont="1" applyFill="1" applyBorder="1" applyAlignment="1" applyProtection="1">
      <alignment horizontal="left" vertical="center" shrinkToFit="1"/>
      <protection/>
    </xf>
    <xf numFmtId="0" fontId="59" fillId="33" borderId="72" xfId="0" applyFont="1" applyFill="1" applyBorder="1" applyAlignment="1" applyProtection="1">
      <alignment horizontal="left" vertical="center" shrinkToFit="1"/>
      <protection/>
    </xf>
    <xf numFmtId="0" fontId="2" fillId="35" borderId="25"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0" borderId="25" xfId="0" applyFont="1" applyBorder="1" applyAlignment="1" applyProtection="1">
      <alignment horizontal="left" vertical="center" shrinkToFit="1"/>
      <protection/>
    </xf>
    <xf numFmtId="0" fontId="2" fillId="0" borderId="21" xfId="0" applyFont="1" applyBorder="1" applyAlignment="1" applyProtection="1">
      <alignment horizontal="left" vertical="center" shrinkToFit="1"/>
      <protection/>
    </xf>
    <xf numFmtId="0" fontId="2" fillId="0" borderId="20" xfId="0" applyFont="1" applyBorder="1" applyAlignment="1" applyProtection="1">
      <alignment horizontal="left" vertical="center" shrinkToFit="1"/>
      <protection/>
    </xf>
    <xf numFmtId="0" fontId="2" fillId="2" borderId="25" xfId="0" applyFont="1" applyFill="1" applyBorder="1" applyAlignment="1" applyProtection="1">
      <alignment horizontal="left" vertical="center" shrinkToFit="1"/>
      <protection/>
    </xf>
    <xf numFmtId="0" fontId="57" fillId="0" borderId="0" xfId="0" applyFont="1" applyAlignment="1" applyProtection="1">
      <alignment horizontal="left" vertical="center" shrinkToFit="1"/>
      <protection/>
    </xf>
    <xf numFmtId="0" fontId="2" fillId="37" borderId="26" xfId="0" applyFont="1" applyFill="1" applyBorder="1" applyAlignment="1" applyProtection="1">
      <alignment horizontal="left" vertical="center" shrinkToFit="1"/>
      <protection/>
    </xf>
    <xf numFmtId="0" fontId="2" fillId="37" borderId="22" xfId="0" applyFont="1" applyFill="1" applyBorder="1" applyAlignment="1" applyProtection="1">
      <alignment horizontal="left" vertical="center" shrinkToFit="1"/>
      <protection/>
    </xf>
    <xf numFmtId="0" fontId="2" fillId="37" borderId="27" xfId="0" applyFont="1" applyFill="1" applyBorder="1" applyAlignment="1" applyProtection="1">
      <alignment horizontal="left" vertical="center" shrinkToFit="1"/>
      <protection/>
    </xf>
    <xf numFmtId="0" fontId="2" fillId="37" borderId="33" xfId="0" applyFont="1" applyFill="1" applyBorder="1" applyAlignment="1" applyProtection="1">
      <alignment horizontal="left" vertical="center" shrinkToFit="1"/>
      <protection/>
    </xf>
    <xf numFmtId="0" fontId="2" fillId="37" borderId="34" xfId="0" applyFont="1" applyFill="1" applyBorder="1" applyAlignment="1" applyProtection="1">
      <alignment horizontal="left" vertical="center" shrinkToFit="1"/>
      <protection/>
    </xf>
    <xf numFmtId="0" fontId="2" fillId="37" borderId="35" xfId="0" applyFont="1" applyFill="1" applyBorder="1" applyAlignment="1" applyProtection="1">
      <alignment horizontal="left" vertical="center" shrinkToFit="1"/>
      <protection/>
    </xf>
    <xf numFmtId="0" fontId="4" fillId="0" borderId="47"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2" fillId="37" borderId="36" xfId="0" applyFont="1" applyFill="1" applyBorder="1" applyAlignment="1" applyProtection="1">
      <alignment horizontal="left" vertical="center" shrinkToFit="1"/>
      <protection/>
    </xf>
    <xf numFmtId="0" fontId="2" fillId="37" borderId="37" xfId="0" applyFont="1" applyFill="1" applyBorder="1" applyAlignment="1" applyProtection="1">
      <alignment horizontal="left" vertical="center" shrinkToFit="1"/>
      <protection/>
    </xf>
    <xf numFmtId="0" fontId="2" fillId="37" borderId="38" xfId="0" applyFont="1" applyFill="1" applyBorder="1" applyAlignment="1" applyProtection="1">
      <alignment horizontal="left" vertical="center" shrinkToFit="1"/>
      <protection/>
    </xf>
    <xf numFmtId="0" fontId="2" fillId="0" borderId="54" xfId="0" applyFont="1" applyFill="1" applyBorder="1" applyAlignment="1" applyProtection="1">
      <alignment horizontal="left" vertical="center"/>
      <protection/>
    </xf>
    <xf numFmtId="0" fontId="2" fillId="0" borderId="53" xfId="0" applyFont="1" applyFill="1" applyBorder="1" applyAlignment="1" applyProtection="1">
      <alignment horizontal="left" vertical="center"/>
      <protection/>
    </xf>
    <xf numFmtId="0" fontId="2" fillId="0" borderId="37" xfId="0" applyFont="1" applyFill="1" applyBorder="1" applyAlignment="1" applyProtection="1">
      <alignment horizontal="left" vertical="center"/>
      <protection/>
    </xf>
    <xf numFmtId="0" fontId="68" fillId="33" borderId="16" xfId="0" applyFont="1" applyFill="1" applyBorder="1" applyAlignment="1" applyProtection="1">
      <alignment horizontal="center" vertical="center"/>
      <protection/>
    </xf>
    <xf numFmtId="0" fontId="68" fillId="33" borderId="17"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78" xfId="0" applyFont="1" applyFill="1" applyBorder="1" applyAlignment="1" applyProtection="1">
      <alignment horizontal="center" vertical="center"/>
      <protection/>
    </xf>
    <xf numFmtId="0" fontId="2" fillId="37" borderId="12" xfId="0" applyFont="1" applyFill="1" applyBorder="1" applyAlignment="1" applyProtection="1">
      <alignment horizontal="left" vertical="center" shrinkToFit="1"/>
      <protection/>
    </xf>
    <xf numFmtId="0" fontId="2" fillId="37" borderId="13" xfId="0" applyFont="1" applyFill="1" applyBorder="1" applyAlignment="1" applyProtection="1">
      <alignment horizontal="left" vertical="center" shrinkToFit="1"/>
      <protection/>
    </xf>
    <xf numFmtId="0" fontId="2" fillId="37" borderId="47" xfId="0" applyFont="1" applyFill="1" applyBorder="1" applyAlignment="1" applyProtection="1">
      <alignment horizontal="left" vertical="center" shrinkToFi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3" xfId="50"/>
    <cellStyle name="Currency 4" xfId="51"/>
    <cellStyle name="Excel Built-in Normal" xfId="52"/>
    <cellStyle name="Excel Built-in Normal 2" xfId="53"/>
    <cellStyle name="Explanatory Text" xfId="54"/>
    <cellStyle name="Followed Hyperlink" xfId="55"/>
    <cellStyle name="Good" xfId="56"/>
    <cellStyle name="gs]&#13;&#10;Window=-3,49,640,407, , ,3&#13;&#10;dir1=0,0,640,209,-1,-1,1,30,201,1808,254,C:\MSOFFICE\EXCEL\1997RATE\*.*&#13;&#10;dir9"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2"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47625</xdr:rowOff>
    </xdr:from>
    <xdr:to>
      <xdr:col>5</xdr:col>
      <xdr:colOff>180975</xdr:colOff>
      <xdr:row>3</xdr:row>
      <xdr:rowOff>190500</xdr:rowOff>
    </xdr:to>
    <xdr:pic>
      <xdr:nvPicPr>
        <xdr:cNvPr id="1" name="Picture 7" descr="MVP Black and White Logo_Small.jpg"/>
        <xdr:cNvPicPr preferRelativeResize="1">
          <a:picLocks noChangeAspect="1"/>
        </xdr:cNvPicPr>
      </xdr:nvPicPr>
      <xdr:blipFill>
        <a:blip r:embed="rId1"/>
        <a:stretch>
          <a:fillRect/>
        </a:stretch>
      </xdr:blipFill>
      <xdr:spPr>
        <a:xfrm>
          <a:off x="219075" y="276225"/>
          <a:ext cx="1009650" cy="600075"/>
        </a:xfrm>
        <a:prstGeom prst="rect">
          <a:avLst/>
        </a:prstGeom>
        <a:noFill/>
        <a:ln w="9525" cmpd="sng">
          <a:noFill/>
        </a:ln>
      </xdr:spPr>
    </xdr:pic>
    <xdr:clientData/>
  </xdr:twoCellAnchor>
  <xdr:twoCellAnchor editAs="oneCell">
    <xdr:from>
      <xdr:col>34</xdr:col>
      <xdr:colOff>47625</xdr:colOff>
      <xdr:row>2</xdr:row>
      <xdr:rowOff>28575</xdr:rowOff>
    </xdr:from>
    <xdr:to>
      <xdr:col>40</xdr:col>
      <xdr:colOff>95250</xdr:colOff>
      <xdr:row>2</xdr:row>
      <xdr:rowOff>219075</xdr:rowOff>
    </xdr:to>
    <xdr:pic>
      <xdr:nvPicPr>
        <xdr:cNvPr id="2" name="Picture 3" descr="TheLeadingEdge.png"/>
        <xdr:cNvPicPr preferRelativeResize="1">
          <a:picLocks noChangeAspect="1"/>
        </xdr:cNvPicPr>
      </xdr:nvPicPr>
      <xdr:blipFill>
        <a:blip r:embed="rId2"/>
        <a:stretch>
          <a:fillRect/>
        </a:stretch>
      </xdr:blipFill>
      <xdr:spPr>
        <a:xfrm>
          <a:off x="6848475" y="485775"/>
          <a:ext cx="1314450"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AUTERA\RATES\UPS\RATE98\ZONE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P-ACCOUNTING\Users\Users\qhf8hzd\Desktop\000178%201DA%20C%20(2)_Rate%20Card%20Manipu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VP-ACCOUNTING\Users\RatebookHistory\2014Ratebook\US_Origin_Intl\Daily\07Retail_Import_AKH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PS-Rates\UPS-standard_list_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ress"/>
      <sheetName val="Expedit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4"/>
      <sheetName val="000178 1DA C (2)"/>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_Express_Doc"/>
      <sheetName val="IMP_Express_NonDoc"/>
      <sheetName val="IMP_WW Saver_Doc"/>
      <sheetName val="IMP_WWSaver_NonDoc"/>
      <sheetName val="IMP_Expedite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84"/>
      <sheetName val="UPS Grou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6893161.extforms.netsuite.com/app/site/hosting/scriptlet.nl?script=351&amp;deploy=1&amp;compid=6893161&amp;h=a5c12ea372943f83257b"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CH182"/>
  <sheetViews>
    <sheetView showGridLines="0" tabSelected="1" zoomScale="120" zoomScaleNormal="120" zoomScalePageLayoutView="0" workbookViewId="0" topLeftCell="A1">
      <selection activeCell="F13" sqref="F13:T13"/>
    </sheetView>
  </sheetViews>
  <sheetFormatPr defaultColWidth="3.00390625" defaultRowHeight="12.75" customHeight="1"/>
  <cols>
    <col min="1" max="6" width="3.140625" style="1" customWidth="1"/>
    <col min="7" max="20" width="3.00390625" style="1" customWidth="1"/>
    <col min="21" max="21" width="1.57421875" style="1" customWidth="1"/>
    <col min="22" max="27" width="3.140625" style="1" customWidth="1"/>
    <col min="28" max="29" width="2.8515625" style="1" customWidth="1"/>
    <col min="30" max="35" width="3.00390625" style="1" customWidth="1"/>
    <col min="36" max="36" width="3.57421875" style="1" bestFit="1" customWidth="1"/>
    <col min="37" max="39" width="3.00390625" style="1" customWidth="1"/>
    <col min="40" max="41" width="3.421875" style="1" customWidth="1"/>
    <col min="42" max="44" width="3.00390625" style="1" customWidth="1"/>
    <col min="45" max="16384" width="3.00390625" style="1" customWidth="1"/>
  </cols>
  <sheetData>
    <row r="1" spans="1:41" s="27" customFormat="1" ht="18" customHeight="1" thickBot="1" thickTop="1">
      <c r="A1" s="155" t="s">
        <v>0</v>
      </c>
      <c r="B1" s="156"/>
      <c r="C1" s="156"/>
      <c r="D1" s="171">
        <v>230908</v>
      </c>
      <c r="E1" s="172"/>
      <c r="F1" s="38"/>
      <c r="G1" s="38"/>
      <c r="H1" s="38"/>
      <c r="I1" s="38"/>
      <c r="J1" s="38"/>
      <c r="K1" s="38"/>
      <c r="L1" s="38"/>
      <c r="M1" s="38"/>
      <c r="N1" s="173" t="s">
        <v>841</v>
      </c>
      <c r="O1" s="173"/>
      <c r="P1" s="173"/>
      <c r="Q1" s="173"/>
      <c r="R1" s="173"/>
      <c r="S1" s="173"/>
      <c r="T1" s="173"/>
      <c r="U1" s="173"/>
      <c r="V1" s="173"/>
      <c r="W1" s="173"/>
      <c r="X1" s="173"/>
      <c r="Y1" s="173"/>
      <c r="Z1" s="173"/>
      <c r="AA1" s="173"/>
      <c r="AB1" s="173"/>
      <c r="AC1" s="39"/>
      <c r="AD1" s="39"/>
      <c r="AE1" s="39"/>
      <c r="AF1" s="38"/>
      <c r="AG1" s="38"/>
      <c r="AH1" s="38"/>
      <c r="AI1" s="40"/>
      <c r="AJ1" s="157" t="s">
        <v>48</v>
      </c>
      <c r="AK1" s="157"/>
      <c r="AL1" s="157"/>
      <c r="AM1" s="151">
        <v>45236</v>
      </c>
      <c r="AN1" s="151"/>
      <c r="AO1" s="152"/>
    </row>
    <row r="2" spans="1:41" s="27" customFormat="1" ht="18" customHeight="1">
      <c r="A2" s="177"/>
      <c r="B2" s="159"/>
      <c r="C2" s="159"/>
      <c r="D2" s="159"/>
      <c r="E2" s="159"/>
      <c r="F2" s="159"/>
      <c r="G2" s="178"/>
      <c r="H2" s="189" t="s">
        <v>32</v>
      </c>
      <c r="I2" s="189"/>
      <c r="J2" s="189"/>
      <c r="K2" s="189"/>
      <c r="L2" s="189"/>
      <c r="M2" s="189"/>
      <c r="N2" s="189"/>
      <c r="O2" s="189"/>
      <c r="P2" s="189"/>
      <c r="Q2" s="189"/>
      <c r="R2" s="189"/>
      <c r="S2" s="189"/>
      <c r="T2" s="189"/>
      <c r="U2" s="189"/>
      <c r="V2" s="153" t="s">
        <v>29</v>
      </c>
      <c r="W2" s="153"/>
      <c r="X2" s="153"/>
      <c r="Y2" s="153"/>
      <c r="Z2" s="153"/>
      <c r="AA2" s="153"/>
      <c r="AB2" s="153"/>
      <c r="AC2" s="153"/>
      <c r="AD2" s="153"/>
      <c r="AE2" s="153"/>
      <c r="AF2" s="153"/>
      <c r="AG2" s="153"/>
      <c r="AH2" s="154"/>
      <c r="AI2" s="158"/>
      <c r="AJ2" s="159"/>
      <c r="AK2" s="159"/>
      <c r="AL2" s="159"/>
      <c r="AM2" s="159"/>
      <c r="AN2" s="159"/>
      <c r="AO2" s="160"/>
    </row>
    <row r="3" spans="1:41" s="27" customFormat="1" ht="18" customHeight="1">
      <c r="A3" s="179"/>
      <c r="B3" s="162"/>
      <c r="C3" s="162"/>
      <c r="D3" s="162"/>
      <c r="E3" s="162"/>
      <c r="F3" s="162"/>
      <c r="G3" s="180"/>
      <c r="H3" s="190" t="s">
        <v>12</v>
      </c>
      <c r="I3" s="190"/>
      <c r="J3" s="190"/>
      <c r="K3" s="190"/>
      <c r="L3" s="190"/>
      <c r="M3" s="190"/>
      <c r="N3" s="190"/>
      <c r="O3" s="190"/>
      <c r="P3" s="190"/>
      <c r="Q3" s="190"/>
      <c r="R3" s="190"/>
      <c r="S3" s="190"/>
      <c r="T3" s="190"/>
      <c r="U3" s="190"/>
      <c r="V3" s="194" t="s">
        <v>30</v>
      </c>
      <c r="W3" s="194"/>
      <c r="X3" s="194"/>
      <c r="Y3" s="194"/>
      <c r="Z3" s="194"/>
      <c r="AA3" s="194"/>
      <c r="AB3" s="194"/>
      <c r="AC3" s="194"/>
      <c r="AD3" s="194"/>
      <c r="AE3" s="194"/>
      <c r="AF3" s="194"/>
      <c r="AG3" s="194"/>
      <c r="AH3" s="195"/>
      <c r="AI3" s="161"/>
      <c r="AJ3" s="162"/>
      <c r="AK3" s="162"/>
      <c r="AL3" s="162"/>
      <c r="AM3" s="162"/>
      <c r="AN3" s="162"/>
      <c r="AO3" s="163"/>
    </row>
    <row r="4" spans="1:41" s="27" customFormat="1" ht="18" customHeight="1" thickBot="1">
      <c r="A4" s="181"/>
      <c r="B4" s="165"/>
      <c r="C4" s="165"/>
      <c r="D4" s="165"/>
      <c r="E4" s="165"/>
      <c r="F4" s="165"/>
      <c r="G4" s="182"/>
      <c r="H4" s="174" t="s">
        <v>13</v>
      </c>
      <c r="I4" s="174"/>
      <c r="J4" s="174"/>
      <c r="K4" s="174"/>
      <c r="L4" s="174"/>
      <c r="M4" s="174"/>
      <c r="N4" s="174"/>
      <c r="O4" s="174"/>
      <c r="P4" s="174"/>
      <c r="Q4" s="174"/>
      <c r="R4" s="174"/>
      <c r="S4" s="174"/>
      <c r="T4" s="174"/>
      <c r="U4" s="174"/>
      <c r="V4" s="175" t="s">
        <v>10</v>
      </c>
      <c r="W4" s="175"/>
      <c r="X4" s="175"/>
      <c r="Y4" s="175"/>
      <c r="Z4" s="175"/>
      <c r="AA4" s="175"/>
      <c r="AB4" s="175"/>
      <c r="AC4" s="175"/>
      <c r="AD4" s="175"/>
      <c r="AE4" s="175"/>
      <c r="AF4" s="175"/>
      <c r="AG4" s="175"/>
      <c r="AH4" s="176"/>
      <c r="AI4" s="164"/>
      <c r="AJ4" s="165"/>
      <c r="AK4" s="165"/>
      <c r="AL4" s="165"/>
      <c r="AM4" s="165"/>
      <c r="AN4" s="165"/>
      <c r="AO4" s="166"/>
    </row>
    <row r="5" spans="1:41" s="27" customFormat="1" ht="12.75" customHeight="1" thickBo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1" s="27" customFormat="1" ht="12.75" customHeight="1" thickTop="1">
      <c r="A6" s="183" t="s">
        <v>9</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5"/>
    </row>
    <row r="7" spans="1:41" s="27" customFormat="1" ht="12.75" customHeight="1">
      <c r="A7" s="196" t="s">
        <v>839</v>
      </c>
      <c r="B7" s="197"/>
      <c r="C7" s="197"/>
      <c r="D7" s="197"/>
      <c r="E7" s="197"/>
      <c r="F7" s="197"/>
      <c r="G7" s="197"/>
      <c r="H7" s="197"/>
      <c r="I7" s="197"/>
      <c r="J7" s="197"/>
      <c r="K7" s="197"/>
      <c r="L7" s="197"/>
      <c r="M7" s="197"/>
      <c r="N7" s="197"/>
      <c r="O7" s="197"/>
      <c r="P7" s="197"/>
      <c r="Q7" s="197"/>
      <c r="R7" s="197"/>
      <c r="S7" s="197"/>
      <c r="T7" s="197"/>
      <c r="U7" s="197"/>
      <c r="V7" s="197"/>
      <c r="W7" s="13" t="s">
        <v>640</v>
      </c>
      <c r="X7" s="14"/>
      <c r="Y7" s="14"/>
      <c r="Z7" s="14"/>
      <c r="AA7" s="14"/>
      <c r="AB7" s="14"/>
      <c r="AC7" s="14"/>
      <c r="AD7" s="14"/>
      <c r="AE7" s="14"/>
      <c r="AF7" s="14"/>
      <c r="AG7" s="14"/>
      <c r="AH7" s="14"/>
      <c r="AI7" s="14"/>
      <c r="AJ7" s="14"/>
      <c r="AK7" s="14"/>
      <c r="AL7" s="14"/>
      <c r="AM7" s="14"/>
      <c r="AN7" s="14"/>
      <c r="AO7" s="15"/>
    </row>
    <row r="8" spans="1:41" s="27" customFormat="1" ht="12.75" customHeight="1">
      <c r="A8" s="16" t="s">
        <v>141</v>
      </c>
      <c r="B8" s="14"/>
      <c r="C8" s="14"/>
      <c r="D8" s="14"/>
      <c r="E8" s="14"/>
      <c r="F8" s="14"/>
      <c r="G8" s="14"/>
      <c r="H8" s="14"/>
      <c r="I8" s="14"/>
      <c r="J8" s="14"/>
      <c r="K8" s="14"/>
      <c r="L8" s="14"/>
      <c r="M8" s="14"/>
      <c r="N8" s="14"/>
      <c r="O8" s="14"/>
      <c r="P8" s="14"/>
      <c r="Q8" s="14"/>
      <c r="R8" s="14"/>
      <c r="S8" s="14"/>
      <c r="T8" s="14"/>
      <c r="U8" s="14"/>
      <c r="V8" s="14"/>
      <c r="W8" s="13"/>
      <c r="X8" s="14"/>
      <c r="Y8" s="14"/>
      <c r="Z8" s="14"/>
      <c r="AA8" s="14"/>
      <c r="AB8" s="14"/>
      <c r="AC8" s="14"/>
      <c r="AD8" s="14"/>
      <c r="AE8" s="14"/>
      <c r="AF8" s="14"/>
      <c r="AG8" s="14"/>
      <c r="AH8" s="14"/>
      <c r="AI8" s="14"/>
      <c r="AJ8" s="14"/>
      <c r="AK8" s="14"/>
      <c r="AL8" s="14"/>
      <c r="AM8" s="14"/>
      <c r="AN8" s="14"/>
      <c r="AO8" s="15"/>
    </row>
    <row r="9" spans="1:41" s="27" customFormat="1" ht="12.75" customHeight="1">
      <c r="A9" s="16" t="s">
        <v>119</v>
      </c>
      <c r="B9" s="14"/>
      <c r="C9" s="14"/>
      <c r="D9" s="14"/>
      <c r="E9" s="14"/>
      <c r="F9" s="14"/>
      <c r="G9" s="14"/>
      <c r="H9" s="14"/>
      <c r="I9" s="14"/>
      <c r="J9" s="14"/>
      <c r="K9" s="14"/>
      <c r="L9" s="14"/>
      <c r="M9" s="14"/>
      <c r="N9" s="14"/>
      <c r="O9" s="14"/>
      <c r="P9" s="14"/>
      <c r="Q9" s="14"/>
      <c r="R9" s="14"/>
      <c r="S9" s="14"/>
      <c r="T9" s="14"/>
      <c r="U9" s="14"/>
      <c r="V9" s="14"/>
      <c r="W9" s="13"/>
      <c r="X9" s="14"/>
      <c r="Y9" s="14"/>
      <c r="Z9" s="14"/>
      <c r="AA9" s="14"/>
      <c r="AB9" s="14"/>
      <c r="AC9" s="14"/>
      <c r="AD9" s="14"/>
      <c r="AE9" s="14"/>
      <c r="AF9" s="14"/>
      <c r="AG9" s="14"/>
      <c r="AH9" s="14"/>
      <c r="AI9" s="14"/>
      <c r="AJ9" s="14"/>
      <c r="AK9" s="14"/>
      <c r="AL9" s="14"/>
      <c r="AM9" s="14"/>
      <c r="AN9" s="14"/>
      <c r="AO9" s="15"/>
    </row>
    <row r="10" spans="1:41" s="27" customFormat="1" ht="12.75" customHeight="1" thickBot="1">
      <c r="A10" s="17" t="s">
        <v>678</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9"/>
    </row>
    <row r="11" s="27" customFormat="1" ht="12.75" customHeight="1" thickBot="1" thickTop="1"/>
    <row r="12" spans="1:41" s="27" customFormat="1" ht="12.75" customHeight="1" thickBot="1" thickTop="1">
      <c r="A12" s="135" t="s">
        <v>782</v>
      </c>
      <c r="B12" s="136"/>
      <c r="C12" s="136"/>
      <c r="D12" s="136"/>
      <c r="E12" s="136"/>
      <c r="F12" s="136"/>
      <c r="G12" s="136"/>
      <c r="H12" s="136"/>
      <c r="I12" s="136"/>
      <c r="J12" s="136"/>
      <c r="K12" s="136"/>
      <c r="L12" s="136"/>
      <c r="M12" s="136"/>
      <c r="N12" s="136"/>
      <c r="O12" s="136"/>
      <c r="P12" s="136"/>
      <c r="Q12" s="136"/>
      <c r="R12" s="136"/>
      <c r="S12" s="136"/>
      <c r="T12" s="137"/>
      <c r="V12" s="64" t="s">
        <v>784</v>
      </c>
      <c r="W12" s="65"/>
      <c r="X12" s="65"/>
      <c r="Y12" s="65"/>
      <c r="Z12" s="65"/>
      <c r="AA12" s="65"/>
      <c r="AB12" s="65"/>
      <c r="AC12" s="65"/>
      <c r="AD12" s="65"/>
      <c r="AE12" s="65"/>
      <c r="AF12" s="65"/>
      <c r="AG12" s="65"/>
      <c r="AH12" s="65"/>
      <c r="AI12" s="65"/>
      <c r="AJ12" s="65"/>
      <c r="AK12" s="65"/>
      <c r="AL12" s="65"/>
      <c r="AM12" s="65"/>
      <c r="AN12" s="65"/>
      <c r="AO12" s="120"/>
    </row>
    <row r="13" spans="1:41" s="27" customFormat="1" ht="12.75" customHeight="1" thickBot="1">
      <c r="A13" s="186" t="s">
        <v>139</v>
      </c>
      <c r="B13" s="187"/>
      <c r="C13" s="187"/>
      <c r="D13" s="187"/>
      <c r="E13" s="188"/>
      <c r="F13" s="191"/>
      <c r="G13" s="192"/>
      <c r="H13" s="192"/>
      <c r="I13" s="192"/>
      <c r="J13" s="192"/>
      <c r="K13" s="192"/>
      <c r="L13" s="192"/>
      <c r="M13" s="192"/>
      <c r="N13" s="192"/>
      <c r="O13" s="192"/>
      <c r="P13" s="192"/>
      <c r="Q13" s="192"/>
      <c r="R13" s="192"/>
      <c r="S13" s="192"/>
      <c r="T13" s="193"/>
      <c r="V13" s="95" t="s">
        <v>654</v>
      </c>
      <c r="W13" s="96"/>
      <c r="X13" s="96"/>
      <c r="Y13" s="121"/>
      <c r="Z13" s="121"/>
      <c r="AA13" s="121"/>
      <c r="AB13" s="121"/>
      <c r="AC13" s="121"/>
      <c r="AD13" s="121"/>
      <c r="AE13" s="121"/>
      <c r="AF13" s="121"/>
      <c r="AG13" s="121"/>
      <c r="AH13" s="121"/>
      <c r="AI13" s="121"/>
      <c r="AJ13" s="121"/>
      <c r="AK13" s="121"/>
      <c r="AL13" s="121"/>
      <c r="AM13" s="121"/>
      <c r="AN13" s="121"/>
      <c r="AO13" s="122"/>
    </row>
    <row r="14" spans="22:41" s="27" customFormat="1" ht="12.75" customHeight="1" thickBot="1" thickTop="1">
      <c r="V14" s="95" t="s">
        <v>114</v>
      </c>
      <c r="W14" s="96"/>
      <c r="X14" s="96"/>
      <c r="Y14" s="121"/>
      <c r="Z14" s="121"/>
      <c r="AA14" s="121"/>
      <c r="AB14" s="121"/>
      <c r="AC14" s="121"/>
      <c r="AD14" s="121"/>
      <c r="AE14" s="121"/>
      <c r="AF14" s="121"/>
      <c r="AG14" s="121"/>
      <c r="AH14" s="121"/>
      <c r="AI14" s="121"/>
      <c r="AJ14" s="121"/>
      <c r="AK14" s="121"/>
      <c r="AL14" s="121"/>
      <c r="AM14" s="121"/>
      <c r="AN14" s="121"/>
      <c r="AO14" s="122"/>
    </row>
    <row r="15" spans="1:41" s="27" customFormat="1" ht="12.75" customHeight="1" thickBot="1" thickTop="1">
      <c r="A15" s="135" t="s">
        <v>840</v>
      </c>
      <c r="B15" s="136"/>
      <c r="C15" s="136"/>
      <c r="D15" s="136"/>
      <c r="E15" s="136"/>
      <c r="F15" s="136"/>
      <c r="G15" s="136"/>
      <c r="H15" s="136"/>
      <c r="I15" s="136"/>
      <c r="J15" s="136"/>
      <c r="K15" s="136"/>
      <c r="L15" s="136"/>
      <c r="M15" s="136"/>
      <c r="N15" s="136"/>
      <c r="O15" s="136"/>
      <c r="P15" s="136"/>
      <c r="Q15" s="136"/>
      <c r="R15" s="136"/>
      <c r="S15" s="136"/>
      <c r="T15" s="137"/>
      <c r="V15" s="95" t="s">
        <v>115</v>
      </c>
      <c r="W15" s="96"/>
      <c r="X15" s="96"/>
      <c r="Y15" s="121"/>
      <c r="Z15" s="121"/>
      <c r="AA15" s="121"/>
      <c r="AB15" s="121"/>
      <c r="AC15" s="121"/>
      <c r="AD15" s="121"/>
      <c r="AE15" s="121"/>
      <c r="AF15" s="121"/>
      <c r="AG15" s="121"/>
      <c r="AH15" s="121"/>
      <c r="AI15" s="121"/>
      <c r="AJ15" s="121"/>
      <c r="AK15" s="121"/>
      <c r="AL15" s="121"/>
      <c r="AM15" s="121"/>
      <c r="AN15" s="121"/>
      <c r="AO15" s="122"/>
    </row>
    <row r="16" spans="1:41" s="27" customFormat="1" ht="12.75" customHeight="1">
      <c r="A16" s="58" t="s">
        <v>121</v>
      </c>
      <c r="B16" s="59"/>
      <c r="C16" s="59"/>
      <c r="D16" s="60"/>
      <c r="E16" s="60"/>
      <c r="F16" s="167"/>
      <c r="G16" s="168"/>
      <c r="H16" s="168"/>
      <c r="I16" s="168"/>
      <c r="J16" s="168"/>
      <c r="K16" s="168"/>
      <c r="L16" s="168"/>
      <c r="M16" s="168"/>
      <c r="N16" s="168"/>
      <c r="O16" s="168"/>
      <c r="P16" s="168"/>
      <c r="Q16" s="168"/>
      <c r="R16" s="168"/>
      <c r="S16" s="168"/>
      <c r="T16" s="169"/>
      <c r="V16" s="95" t="s">
        <v>112</v>
      </c>
      <c r="W16" s="96"/>
      <c r="X16" s="96"/>
      <c r="Y16" s="121"/>
      <c r="Z16" s="121"/>
      <c r="AA16" s="121"/>
      <c r="AB16" s="121"/>
      <c r="AC16" s="121"/>
      <c r="AD16" s="121"/>
      <c r="AE16" s="121"/>
      <c r="AF16" s="147" t="s">
        <v>113</v>
      </c>
      <c r="AG16" s="147"/>
      <c r="AH16" s="147"/>
      <c r="AI16" s="147"/>
      <c r="AJ16" s="121"/>
      <c r="AK16" s="121"/>
      <c r="AL16" s="121"/>
      <c r="AM16" s="121"/>
      <c r="AN16" s="121"/>
      <c r="AO16" s="122"/>
    </row>
    <row r="17" spans="1:41" s="27" customFormat="1" ht="12.75" customHeight="1">
      <c r="A17" s="66" t="s">
        <v>123</v>
      </c>
      <c r="B17" s="67"/>
      <c r="C17" s="67"/>
      <c r="D17" s="67"/>
      <c r="E17" s="68"/>
      <c r="F17" s="144"/>
      <c r="G17" s="145"/>
      <c r="H17" s="145"/>
      <c r="I17" s="145"/>
      <c r="J17" s="145"/>
      <c r="K17" s="145"/>
      <c r="L17" s="145"/>
      <c r="M17" s="145"/>
      <c r="N17" s="145"/>
      <c r="O17" s="145"/>
      <c r="P17" s="145"/>
      <c r="Q17" s="145"/>
      <c r="R17" s="145"/>
      <c r="S17" s="145"/>
      <c r="T17" s="146"/>
      <c r="V17" s="48" t="s">
        <v>116</v>
      </c>
      <c r="W17" s="49"/>
      <c r="X17" s="49"/>
      <c r="Y17" s="94"/>
      <c r="Z17" s="94"/>
      <c r="AA17" s="94"/>
      <c r="AB17" s="94"/>
      <c r="AC17" s="94"/>
      <c r="AD17" s="94"/>
      <c r="AE17" s="94"/>
      <c r="AF17" s="170" t="s">
        <v>117</v>
      </c>
      <c r="AG17" s="170"/>
      <c r="AH17" s="170"/>
      <c r="AI17" s="170"/>
      <c r="AJ17" s="141"/>
      <c r="AK17" s="141"/>
      <c r="AL17" s="141"/>
      <c r="AM17" s="141"/>
      <c r="AN17" s="141"/>
      <c r="AO17" s="142"/>
    </row>
    <row r="18" spans="1:41" s="27" customFormat="1" ht="12.75" customHeight="1">
      <c r="A18" s="66" t="s">
        <v>124</v>
      </c>
      <c r="B18" s="67"/>
      <c r="C18" s="67"/>
      <c r="D18" s="67"/>
      <c r="E18" s="68"/>
      <c r="F18" s="144"/>
      <c r="G18" s="145"/>
      <c r="H18" s="145"/>
      <c r="I18" s="145"/>
      <c r="J18" s="145"/>
      <c r="K18" s="145"/>
      <c r="L18" s="145"/>
      <c r="M18" s="145"/>
      <c r="N18" s="145"/>
      <c r="O18" s="145"/>
      <c r="P18" s="145"/>
      <c r="Q18" s="145"/>
      <c r="R18" s="145"/>
      <c r="S18" s="145"/>
      <c r="T18" s="146"/>
      <c r="V18" s="95" t="s">
        <v>698</v>
      </c>
      <c r="W18" s="96"/>
      <c r="X18" s="96"/>
      <c r="Y18" s="121" t="s">
        <v>699</v>
      </c>
      <c r="Z18" s="121"/>
      <c r="AA18" s="121"/>
      <c r="AB18" s="121"/>
      <c r="AC18" s="121"/>
      <c r="AD18" s="121"/>
      <c r="AE18" s="121"/>
      <c r="AF18" s="121"/>
      <c r="AG18" s="121"/>
      <c r="AH18" s="121"/>
      <c r="AI18" s="121"/>
      <c r="AJ18" s="121"/>
      <c r="AK18" s="121"/>
      <c r="AL18" s="121"/>
      <c r="AM18" s="121"/>
      <c r="AN18" s="121"/>
      <c r="AO18" s="122"/>
    </row>
    <row r="19" spans="1:41" s="27" customFormat="1" ht="12.75" customHeight="1" thickBot="1">
      <c r="A19" s="69" t="s">
        <v>122</v>
      </c>
      <c r="B19" s="68"/>
      <c r="C19" s="68"/>
      <c r="D19" s="70"/>
      <c r="E19" s="70"/>
      <c r="F19" s="198"/>
      <c r="G19" s="199"/>
      <c r="H19" s="199"/>
      <c r="I19" s="199"/>
      <c r="J19" s="199"/>
      <c r="K19" s="199"/>
      <c r="L19" s="199"/>
      <c r="M19" s="199"/>
      <c r="N19" s="199"/>
      <c r="O19" s="199"/>
      <c r="P19" s="199"/>
      <c r="Q19" s="199"/>
      <c r="R19" s="199"/>
      <c r="S19" s="199"/>
      <c r="T19" s="200"/>
      <c r="V19" s="203" t="s">
        <v>14</v>
      </c>
      <c r="W19" s="204"/>
      <c r="X19" s="204"/>
      <c r="Y19" s="132"/>
      <c r="Z19" s="133"/>
      <c r="AA19" s="133"/>
      <c r="AB19" s="133"/>
      <c r="AC19" s="133"/>
      <c r="AD19" s="133"/>
      <c r="AE19" s="133"/>
      <c r="AF19" s="133"/>
      <c r="AG19" s="133"/>
      <c r="AH19" s="133"/>
      <c r="AI19" s="133"/>
      <c r="AJ19" s="133"/>
      <c r="AK19" s="133"/>
      <c r="AL19" s="133"/>
      <c r="AM19" s="133"/>
      <c r="AN19" s="133"/>
      <c r="AO19" s="134"/>
    </row>
    <row r="20" spans="1:20" s="27" customFormat="1" ht="12.75" customHeight="1" thickBot="1" thickTop="1">
      <c r="A20" s="69" t="s">
        <v>734</v>
      </c>
      <c r="B20" s="68"/>
      <c r="C20" s="68"/>
      <c r="D20" s="70"/>
      <c r="E20" s="70"/>
      <c r="F20" s="148"/>
      <c r="G20" s="149"/>
      <c r="H20" s="149"/>
      <c r="I20" s="149"/>
      <c r="J20" s="149"/>
      <c r="K20" s="149"/>
      <c r="L20" s="149"/>
      <c r="M20" s="149"/>
      <c r="N20" s="149"/>
      <c r="O20" s="149"/>
      <c r="P20" s="149"/>
      <c r="Q20" s="149"/>
      <c r="R20" s="149"/>
      <c r="S20" s="149"/>
      <c r="T20" s="150"/>
    </row>
    <row r="21" spans="1:41" s="27" customFormat="1" ht="12.75" customHeight="1" thickTop="1">
      <c r="A21" s="69" t="s">
        <v>735</v>
      </c>
      <c r="B21" s="68"/>
      <c r="C21" s="68"/>
      <c r="D21" s="70"/>
      <c r="E21" s="70"/>
      <c r="F21" s="289"/>
      <c r="G21" s="290"/>
      <c r="H21" s="290"/>
      <c r="I21" s="290"/>
      <c r="J21" s="290"/>
      <c r="K21" s="290"/>
      <c r="L21" s="290"/>
      <c r="M21" s="290"/>
      <c r="N21" s="290"/>
      <c r="O21" s="290"/>
      <c r="P21" s="290"/>
      <c r="Q21" s="290"/>
      <c r="R21" s="290"/>
      <c r="S21" s="290"/>
      <c r="T21" s="291"/>
      <c r="V21" s="64" t="s">
        <v>785</v>
      </c>
      <c r="W21" s="65"/>
      <c r="X21" s="65"/>
      <c r="Y21" s="65"/>
      <c r="Z21" s="65"/>
      <c r="AA21" s="65"/>
      <c r="AB21" s="65"/>
      <c r="AC21" s="65"/>
      <c r="AD21" s="65"/>
      <c r="AE21" s="65"/>
      <c r="AF21" s="65"/>
      <c r="AG21" s="65"/>
      <c r="AH21" s="65"/>
      <c r="AI21" s="65"/>
      <c r="AJ21" s="65"/>
      <c r="AK21" s="65"/>
      <c r="AL21" s="65"/>
      <c r="AM21" s="65"/>
      <c r="AN21" s="65"/>
      <c r="AO21" s="120"/>
    </row>
    <row r="22" spans="1:41" s="27" customFormat="1" ht="12.75" customHeight="1" thickBot="1">
      <c r="A22" s="71" t="s">
        <v>120</v>
      </c>
      <c r="B22" s="72"/>
      <c r="C22" s="72"/>
      <c r="D22" s="73"/>
      <c r="E22" s="73"/>
      <c r="F22" s="205"/>
      <c r="G22" s="206"/>
      <c r="H22" s="206"/>
      <c r="I22" s="206"/>
      <c r="J22" s="206"/>
      <c r="K22" s="206"/>
      <c r="L22" s="206"/>
      <c r="M22" s="206"/>
      <c r="N22" s="206"/>
      <c r="O22" s="206"/>
      <c r="P22" s="206"/>
      <c r="Q22" s="206"/>
      <c r="R22" s="206"/>
      <c r="S22" s="206"/>
      <c r="T22" s="207"/>
      <c r="V22" s="95" t="s">
        <v>654</v>
      </c>
      <c r="W22" s="96"/>
      <c r="X22" s="96"/>
      <c r="Y22" s="121"/>
      <c r="Z22" s="121"/>
      <c r="AA22" s="121"/>
      <c r="AB22" s="121"/>
      <c r="AC22" s="121"/>
      <c r="AD22" s="121"/>
      <c r="AE22" s="121"/>
      <c r="AF22" s="121"/>
      <c r="AG22" s="121"/>
      <c r="AH22" s="121"/>
      <c r="AI22" s="121"/>
      <c r="AJ22" s="121"/>
      <c r="AK22" s="121"/>
      <c r="AL22" s="121"/>
      <c r="AM22" s="121"/>
      <c r="AN22" s="121"/>
      <c r="AO22" s="122"/>
    </row>
    <row r="23" spans="22:41" s="27" customFormat="1" ht="12.75" customHeight="1" thickTop="1">
      <c r="V23" s="95" t="s">
        <v>114</v>
      </c>
      <c r="W23" s="96"/>
      <c r="X23" s="96"/>
      <c r="Y23" s="121"/>
      <c r="Z23" s="121"/>
      <c r="AA23" s="121"/>
      <c r="AB23" s="121"/>
      <c r="AC23" s="121"/>
      <c r="AD23" s="121"/>
      <c r="AE23" s="121"/>
      <c r="AF23" s="121"/>
      <c r="AG23" s="121"/>
      <c r="AH23" s="121"/>
      <c r="AI23" s="121"/>
      <c r="AJ23" s="121"/>
      <c r="AK23" s="121"/>
      <c r="AL23" s="121"/>
      <c r="AM23" s="121"/>
      <c r="AN23" s="121"/>
      <c r="AO23" s="122"/>
    </row>
    <row r="24" spans="22:41" s="27" customFormat="1" ht="12.75" customHeight="1" thickBot="1">
      <c r="V24" s="95" t="s">
        <v>115</v>
      </c>
      <c r="W24" s="96"/>
      <c r="X24" s="96"/>
      <c r="Y24" s="121"/>
      <c r="Z24" s="121"/>
      <c r="AA24" s="121"/>
      <c r="AB24" s="121"/>
      <c r="AC24" s="121"/>
      <c r="AD24" s="121"/>
      <c r="AE24" s="121"/>
      <c r="AF24" s="121"/>
      <c r="AG24" s="121"/>
      <c r="AH24" s="121"/>
      <c r="AI24" s="121"/>
      <c r="AJ24" s="121"/>
      <c r="AK24" s="121"/>
      <c r="AL24" s="121"/>
      <c r="AM24" s="121"/>
      <c r="AN24" s="121"/>
      <c r="AO24" s="122"/>
    </row>
    <row r="25" spans="1:41" s="27" customFormat="1" ht="12.75" customHeight="1" thickBot="1" thickTop="1">
      <c r="A25" s="135" t="s">
        <v>783</v>
      </c>
      <c r="B25" s="136"/>
      <c r="C25" s="136"/>
      <c r="D25" s="136"/>
      <c r="E25" s="136"/>
      <c r="F25" s="136"/>
      <c r="G25" s="136"/>
      <c r="H25" s="136"/>
      <c r="I25" s="136"/>
      <c r="J25" s="136"/>
      <c r="K25" s="136"/>
      <c r="L25" s="136"/>
      <c r="M25" s="136"/>
      <c r="N25" s="136"/>
      <c r="O25" s="136"/>
      <c r="P25" s="136"/>
      <c r="Q25" s="136"/>
      <c r="R25" s="136"/>
      <c r="S25" s="136"/>
      <c r="T25" s="137"/>
      <c r="V25" s="95" t="s">
        <v>112</v>
      </c>
      <c r="W25" s="96"/>
      <c r="X25" s="96"/>
      <c r="Y25" s="121"/>
      <c r="Z25" s="121"/>
      <c r="AA25" s="121"/>
      <c r="AB25" s="121"/>
      <c r="AC25" s="121"/>
      <c r="AD25" s="121"/>
      <c r="AE25" s="121"/>
      <c r="AF25" s="147" t="s">
        <v>113</v>
      </c>
      <c r="AG25" s="147"/>
      <c r="AH25" s="147"/>
      <c r="AI25" s="147"/>
      <c r="AJ25" s="121"/>
      <c r="AK25" s="121"/>
      <c r="AL25" s="121"/>
      <c r="AM25" s="121"/>
      <c r="AN25" s="121"/>
      <c r="AO25" s="122"/>
    </row>
    <row r="26" spans="1:41" s="27" customFormat="1" ht="12.75" customHeight="1">
      <c r="A26" s="58" t="s">
        <v>2</v>
      </c>
      <c r="B26" s="59"/>
      <c r="C26" s="59"/>
      <c r="D26" s="60"/>
      <c r="E26" s="60"/>
      <c r="F26" s="77"/>
      <c r="G26" s="78"/>
      <c r="H26" s="78"/>
      <c r="I26" s="78"/>
      <c r="J26" s="78"/>
      <c r="K26" s="78"/>
      <c r="L26" s="78"/>
      <c r="M26" s="78"/>
      <c r="N26" s="78"/>
      <c r="O26" s="78"/>
      <c r="P26" s="78"/>
      <c r="Q26" s="78"/>
      <c r="R26" s="78"/>
      <c r="S26" s="78"/>
      <c r="T26" s="79"/>
      <c r="V26" s="48" t="s">
        <v>116</v>
      </c>
      <c r="W26" s="49"/>
      <c r="X26" s="49"/>
      <c r="Y26" s="94"/>
      <c r="Z26" s="94"/>
      <c r="AA26" s="94"/>
      <c r="AB26" s="94"/>
      <c r="AC26" s="94"/>
      <c r="AD26" s="94"/>
      <c r="AE26" s="94"/>
      <c r="AF26" s="147" t="s">
        <v>117</v>
      </c>
      <c r="AG26" s="147"/>
      <c r="AH26" s="147"/>
      <c r="AI26" s="147"/>
      <c r="AJ26" s="123"/>
      <c r="AK26" s="123"/>
      <c r="AL26" s="123"/>
      <c r="AM26" s="123"/>
      <c r="AN26" s="123"/>
      <c r="AO26" s="124"/>
    </row>
    <row r="27" spans="1:41" s="27" customFormat="1" ht="12.75" customHeight="1">
      <c r="A27" s="58" t="s">
        <v>642</v>
      </c>
      <c r="B27" s="59"/>
      <c r="C27" s="59"/>
      <c r="D27" s="60"/>
      <c r="E27" s="60"/>
      <c r="F27" s="198"/>
      <c r="G27" s="199"/>
      <c r="H27" s="199"/>
      <c r="I27" s="199"/>
      <c r="J27" s="202"/>
      <c r="K27" s="201" t="s">
        <v>643</v>
      </c>
      <c r="L27" s="201"/>
      <c r="M27" s="201"/>
      <c r="N27" s="201"/>
      <c r="O27" s="123"/>
      <c r="P27" s="123"/>
      <c r="Q27" s="123"/>
      <c r="R27" s="123"/>
      <c r="S27" s="123"/>
      <c r="T27" s="124"/>
      <c r="V27" s="95" t="s">
        <v>698</v>
      </c>
      <c r="W27" s="96"/>
      <c r="X27" s="96"/>
      <c r="Y27" s="121"/>
      <c r="Z27" s="121"/>
      <c r="AA27" s="121"/>
      <c r="AB27" s="121"/>
      <c r="AC27" s="121"/>
      <c r="AD27" s="121"/>
      <c r="AE27" s="121"/>
      <c r="AF27" s="127"/>
      <c r="AG27" s="127"/>
      <c r="AH27" s="127"/>
      <c r="AI27" s="127"/>
      <c r="AJ27" s="127"/>
      <c r="AK27" s="127"/>
      <c r="AL27" s="127"/>
      <c r="AM27" s="127"/>
      <c r="AN27" s="127"/>
      <c r="AO27" s="128"/>
    </row>
    <row r="28" spans="1:41" s="27" customFormat="1" ht="12.75" customHeight="1" thickBot="1">
      <c r="A28" s="74" t="s">
        <v>11</v>
      </c>
      <c r="B28" s="75"/>
      <c r="C28" s="75"/>
      <c r="D28" s="76"/>
      <c r="E28" s="76"/>
      <c r="F28" s="138"/>
      <c r="G28" s="139"/>
      <c r="H28" s="139"/>
      <c r="I28" s="139"/>
      <c r="J28" s="139"/>
      <c r="K28" s="139"/>
      <c r="L28" s="139"/>
      <c r="M28" s="139"/>
      <c r="N28" s="139"/>
      <c r="O28" s="139"/>
      <c r="P28" s="139"/>
      <c r="Q28" s="139"/>
      <c r="R28" s="139"/>
      <c r="S28" s="139"/>
      <c r="T28" s="140"/>
      <c r="V28" s="129" t="s">
        <v>23</v>
      </c>
      <c r="W28" s="130"/>
      <c r="X28" s="131"/>
      <c r="Y28" s="132"/>
      <c r="Z28" s="133"/>
      <c r="AA28" s="133"/>
      <c r="AB28" s="133"/>
      <c r="AC28" s="133"/>
      <c r="AD28" s="133"/>
      <c r="AE28" s="133"/>
      <c r="AF28" s="133"/>
      <c r="AG28" s="133"/>
      <c r="AH28" s="133"/>
      <c r="AI28" s="133"/>
      <c r="AJ28" s="133"/>
      <c r="AK28" s="133"/>
      <c r="AL28" s="133"/>
      <c r="AM28" s="133"/>
      <c r="AN28" s="133"/>
      <c r="AO28" s="134"/>
    </row>
    <row r="29" s="27" customFormat="1" ht="12.75" customHeight="1" thickBot="1" thickTop="1"/>
    <row r="30" spans="1:41" s="27" customFormat="1" ht="12.75" customHeight="1" thickTop="1">
      <c r="A30" s="292" t="s">
        <v>871</v>
      </c>
      <c r="B30" s="293"/>
      <c r="C30" s="293"/>
      <c r="D30" s="293"/>
      <c r="E30" s="293"/>
      <c r="F30" s="293"/>
      <c r="G30" s="293"/>
      <c r="H30" s="293"/>
      <c r="I30" s="293"/>
      <c r="J30" s="293"/>
      <c r="K30" s="293"/>
      <c r="L30" s="293"/>
      <c r="M30" s="293"/>
      <c r="N30" s="293"/>
      <c r="O30" s="293"/>
      <c r="P30" s="293"/>
      <c r="Q30" s="293"/>
      <c r="R30" s="293"/>
      <c r="S30" s="293"/>
      <c r="T30" s="294"/>
      <c r="V30" s="301" t="s">
        <v>685</v>
      </c>
      <c r="W30" s="302"/>
      <c r="X30" s="302"/>
      <c r="Y30" s="302"/>
      <c r="Z30" s="302"/>
      <c r="AA30" s="302"/>
      <c r="AB30" s="302"/>
      <c r="AC30" s="302"/>
      <c r="AD30" s="302"/>
      <c r="AE30" s="302"/>
      <c r="AF30" s="302"/>
      <c r="AG30" s="302"/>
      <c r="AH30" s="302"/>
      <c r="AI30" s="302"/>
      <c r="AJ30" s="302"/>
      <c r="AK30" s="302"/>
      <c r="AL30" s="302"/>
      <c r="AM30" s="302"/>
      <c r="AN30" s="302"/>
      <c r="AO30" s="303"/>
    </row>
    <row r="31" spans="1:41" s="27" customFormat="1" ht="12.75" customHeight="1">
      <c r="A31" s="295" t="s">
        <v>683</v>
      </c>
      <c r="B31" s="296"/>
      <c r="C31" s="296"/>
      <c r="D31" s="296"/>
      <c r="E31" s="296"/>
      <c r="F31" s="296"/>
      <c r="G31" s="296"/>
      <c r="H31" s="296"/>
      <c r="I31" s="296"/>
      <c r="J31" s="296"/>
      <c r="K31" s="296"/>
      <c r="L31" s="296"/>
      <c r="M31" s="296"/>
      <c r="N31" s="296"/>
      <c r="O31" s="296"/>
      <c r="P31" s="296"/>
      <c r="Q31" s="296"/>
      <c r="R31" s="296"/>
      <c r="S31" s="296"/>
      <c r="T31" s="297"/>
      <c r="V31" s="295" t="s">
        <v>695</v>
      </c>
      <c r="W31" s="296"/>
      <c r="X31" s="296"/>
      <c r="Y31" s="296"/>
      <c r="Z31" s="296"/>
      <c r="AA31" s="296"/>
      <c r="AB31" s="296"/>
      <c r="AC31" s="296"/>
      <c r="AD31" s="296"/>
      <c r="AE31" s="296"/>
      <c r="AF31" s="296"/>
      <c r="AG31" s="296"/>
      <c r="AH31" s="296"/>
      <c r="AI31" s="296"/>
      <c r="AJ31" s="296"/>
      <c r="AK31" s="296"/>
      <c r="AL31" s="296"/>
      <c r="AM31" s="296"/>
      <c r="AN31" s="296"/>
      <c r="AO31" s="297"/>
    </row>
    <row r="32" spans="1:41" s="27" customFormat="1" ht="12.75" customHeight="1" thickBot="1">
      <c r="A32" s="298"/>
      <c r="B32" s="299"/>
      <c r="C32" s="299"/>
      <c r="D32" s="299"/>
      <c r="E32" s="299"/>
      <c r="F32" s="299"/>
      <c r="G32" s="299"/>
      <c r="H32" s="299"/>
      <c r="I32" s="299"/>
      <c r="J32" s="299"/>
      <c r="K32" s="299"/>
      <c r="L32" s="299"/>
      <c r="M32" s="299"/>
      <c r="N32" s="299"/>
      <c r="O32" s="299"/>
      <c r="P32" s="299"/>
      <c r="Q32" s="299"/>
      <c r="R32" s="299"/>
      <c r="S32" s="299"/>
      <c r="T32" s="300"/>
      <c r="V32" s="298"/>
      <c r="W32" s="299"/>
      <c r="X32" s="299"/>
      <c r="Y32" s="299"/>
      <c r="Z32" s="299"/>
      <c r="AA32" s="299"/>
      <c r="AB32" s="299"/>
      <c r="AC32" s="299"/>
      <c r="AD32" s="299"/>
      <c r="AE32" s="299"/>
      <c r="AF32" s="299"/>
      <c r="AG32" s="299"/>
      <c r="AH32" s="299"/>
      <c r="AI32" s="299"/>
      <c r="AJ32" s="299"/>
      <c r="AK32" s="299"/>
      <c r="AL32" s="299"/>
      <c r="AM32" s="299"/>
      <c r="AN32" s="299"/>
      <c r="AO32" s="300"/>
    </row>
    <row r="33" spans="1:41" s="27" customFormat="1" ht="12.75" customHeight="1" thickBot="1" thickTop="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1"/>
      <c r="AJ33" s="41"/>
      <c r="AK33" s="41"/>
      <c r="AL33" s="41"/>
      <c r="AM33" s="41"/>
      <c r="AN33" s="30"/>
      <c r="AO33" s="30"/>
    </row>
    <row r="34" spans="1:41" s="27" customFormat="1" ht="12.75" customHeight="1" thickTop="1">
      <c r="A34" s="292" t="s">
        <v>813</v>
      </c>
      <c r="B34" s="293"/>
      <c r="C34" s="293"/>
      <c r="D34" s="293"/>
      <c r="E34" s="293"/>
      <c r="F34" s="293"/>
      <c r="G34" s="293"/>
      <c r="H34" s="293"/>
      <c r="I34" s="293"/>
      <c r="J34" s="293"/>
      <c r="K34" s="293"/>
      <c r="L34" s="293"/>
      <c r="M34" s="293"/>
      <c r="N34" s="293"/>
      <c r="O34" s="293"/>
      <c r="P34" s="293"/>
      <c r="Q34" s="293"/>
      <c r="R34" s="293"/>
      <c r="S34" s="293"/>
      <c r="T34" s="294"/>
      <c r="V34" s="292" t="s">
        <v>700</v>
      </c>
      <c r="W34" s="293"/>
      <c r="X34" s="293"/>
      <c r="Y34" s="293"/>
      <c r="Z34" s="293"/>
      <c r="AA34" s="293"/>
      <c r="AB34" s="293"/>
      <c r="AC34" s="293"/>
      <c r="AD34" s="293"/>
      <c r="AE34" s="293"/>
      <c r="AF34" s="293"/>
      <c r="AG34" s="293"/>
      <c r="AH34" s="293"/>
      <c r="AI34" s="293"/>
      <c r="AJ34" s="293"/>
      <c r="AK34" s="293"/>
      <c r="AL34" s="293"/>
      <c r="AM34" s="293"/>
      <c r="AN34" s="293"/>
      <c r="AO34" s="294"/>
    </row>
    <row r="35" spans="1:41" s="27" customFormat="1" ht="12.75" customHeight="1">
      <c r="A35" s="295" t="s">
        <v>873</v>
      </c>
      <c r="B35" s="296"/>
      <c r="C35" s="296"/>
      <c r="D35" s="296"/>
      <c r="E35" s="296"/>
      <c r="F35" s="296"/>
      <c r="G35" s="296"/>
      <c r="H35" s="296"/>
      <c r="I35" s="296"/>
      <c r="J35" s="296"/>
      <c r="K35" s="296"/>
      <c r="L35" s="296"/>
      <c r="M35" s="296"/>
      <c r="N35" s="296"/>
      <c r="O35" s="296"/>
      <c r="P35" s="296"/>
      <c r="Q35" s="296"/>
      <c r="R35" s="296"/>
      <c r="S35" s="296"/>
      <c r="T35" s="297"/>
      <c r="V35" s="295" t="s">
        <v>694</v>
      </c>
      <c r="W35" s="296"/>
      <c r="X35" s="296"/>
      <c r="Y35" s="296"/>
      <c r="Z35" s="296"/>
      <c r="AA35" s="296"/>
      <c r="AB35" s="296"/>
      <c r="AC35" s="296"/>
      <c r="AD35" s="296"/>
      <c r="AE35" s="296"/>
      <c r="AF35" s="296"/>
      <c r="AG35" s="296"/>
      <c r="AH35" s="296"/>
      <c r="AI35" s="296"/>
      <c r="AJ35" s="296"/>
      <c r="AK35" s="296"/>
      <c r="AL35" s="296"/>
      <c r="AM35" s="296"/>
      <c r="AN35" s="296"/>
      <c r="AO35" s="297"/>
    </row>
    <row r="36" spans="1:41" s="27" customFormat="1" ht="12.75" customHeight="1" thickBot="1">
      <c r="A36" s="298"/>
      <c r="B36" s="299"/>
      <c r="C36" s="299"/>
      <c r="D36" s="299"/>
      <c r="E36" s="299"/>
      <c r="F36" s="299"/>
      <c r="G36" s="299"/>
      <c r="H36" s="299"/>
      <c r="I36" s="299"/>
      <c r="J36" s="299"/>
      <c r="K36" s="299"/>
      <c r="L36" s="299"/>
      <c r="M36" s="299"/>
      <c r="N36" s="299"/>
      <c r="O36" s="299"/>
      <c r="P36" s="299"/>
      <c r="Q36" s="299"/>
      <c r="R36" s="299"/>
      <c r="S36" s="299"/>
      <c r="T36" s="300"/>
      <c r="V36" s="298"/>
      <c r="W36" s="299"/>
      <c r="X36" s="299"/>
      <c r="Y36" s="299"/>
      <c r="Z36" s="299"/>
      <c r="AA36" s="299"/>
      <c r="AB36" s="299"/>
      <c r="AC36" s="299"/>
      <c r="AD36" s="299"/>
      <c r="AE36" s="299"/>
      <c r="AF36" s="299"/>
      <c r="AG36" s="299"/>
      <c r="AH36" s="299"/>
      <c r="AI36" s="299"/>
      <c r="AJ36" s="299"/>
      <c r="AK36" s="299"/>
      <c r="AL36" s="299"/>
      <c r="AM36" s="299"/>
      <c r="AN36" s="299"/>
      <c r="AO36" s="300"/>
    </row>
    <row r="37" spans="1:41" s="27" customFormat="1" ht="12.75" customHeight="1" thickTop="1">
      <c r="A37" s="310" t="s">
        <v>872</v>
      </c>
      <c r="B37" s="310"/>
      <c r="C37" s="310"/>
      <c r="D37" s="310"/>
      <c r="E37" s="310"/>
      <c r="F37" s="310"/>
      <c r="G37" s="310"/>
      <c r="H37" s="310"/>
      <c r="I37" s="310"/>
      <c r="J37" s="310"/>
      <c r="K37" s="310"/>
      <c r="L37" s="310"/>
      <c r="M37" s="310"/>
      <c r="N37" s="310"/>
      <c r="O37" s="310"/>
      <c r="P37" s="310"/>
      <c r="Q37" s="310"/>
      <c r="R37" s="310"/>
      <c r="S37" s="310"/>
      <c r="T37" s="310"/>
      <c r="U37" s="14"/>
      <c r="V37" s="310" t="s">
        <v>872</v>
      </c>
      <c r="W37" s="310"/>
      <c r="X37" s="310"/>
      <c r="Y37" s="310"/>
      <c r="Z37" s="310"/>
      <c r="AA37" s="310"/>
      <c r="AB37" s="310"/>
      <c r="AC37" s="310"/>
      <c r="AD37" s="310"/>
      <c r="AE37" s="310"/>
      <c r="AF37" s="310"/>
      <c r="AG37" s="310"/>
      <c r="AH37" s="310"/>
      <c r="AI37" s="310"/>
      <c r="AJ37" s="310"/>
      <c r="AK37" s="310"/>
      <c r="AL37" s="310"/>
      <c r="AM37" s="310"/>
      <c r="AN37" s="310"/>
      <c r="AO37" s="310"/>
    </row>
    <row r="38" spans="1:41" s="27" customFormat="1" ht="12.75"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41"/>
      <c r="AJ38" s="41"/>
      <c r="AK38" s="41"/>
      <c r="AL38" s="41"/>
      <c r="AM38" s="41"/>
      <c r="AN38" s="30"/>
      <c r="AO38" s="30"/>
    </row>
    <row r="39" spans="1:41" s="27" customFormat="1" ht="12.75" customHeight="1" thickTop="1">
      <c r="A39" s="64" t="s">
        <v>684</v>
      </c>
      <c r="B39" s="113"/>
      <c r="C39" s="65"/>
      <c r="D39" s="65"/>
      <c r="E39" s="65"/>
      <c r="F39" s="65"/>
      <c r="G39" s="25" t="s">
        <v>5</v>
      </c>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4"/>
      <c r="AI39" s="228"/>
      <c r="AJ39" s="287"/>
      <c r="AK39" s="288"/>
      <c r="AL39" s="228"/>
      <c r="AM39" s="288"/>
      <c r="AN39" s="228" t="s">
        <v>4</v>
      </c>
      <c r="AO39" s="229"/>
    </row>
    <row r="40" spans="1:41" s="27" customFormat="1" ht="12.75" customHeight="1">
      <c r="A40" s="246" t="s">
        <v>844</v>
      </c>
      <c r="B40" s="247"/>
      <c r="C40" s="247"/>
      <c r="D40" s="247"/>
      <c r="E40" s="247"/>
      <c r="F40" s="92"/>
      <c r="G40" s="248" t="s">
        <v>843</v>
      </c>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92"/>
      <c r="AN40" s="249">
        <f>IF(ISERROR(VLOOKUP($A$31,'Customer-Import'!$D:$E,2,FALSE)),0,VLOOKUP($A$31,'Customer-Import'!$D:$E,2,FALSE))</f>
        <v>24</v>
      </c>
      <c r="AO40" s="250"/>
    </row>
    <row r="41" spans="1:41" s="27" customFormat="1" ht="12.75" customHeight="1">
      <c r="A41" s="246" t="s">
        <v>845</v>
      </c>
      <c r="B41" s="247"/>
      <c r="C41" s="247"/>
      <c r="D41" s="247"/>
      <c r="E41" s="247"/>
      <c r="F41" s="92"/>
      <c r="G41" s="248" t="s">
        <v>842</v>
      </c>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92"/>
      <c r="AN41" s="249">
        <f>IF(ISERROR(VLOOKUP($A$31,'Customer-Import'!$D:$E,2,FALSE)),0,VLOOKUP($A$31,'Customer-Import'!$D:$E,2,FALSE))</f>
        <v>24</v>
      </c>
      <c r="AO41" s="250"/>
    </row>
    <row r="42" spans="1:41" s="27" customFormat="1" ht="12.75" customHeight="1">
      <c r="A42" s="246" t="s">
        <v>814</v>
      </c>
      <c r="B42" s="247"/>
      <c r="C42" s="247"/>
      <c r="D42" s="247"/>
      <c r="E42" s="247"/>
      <c r="F42" s="92"/>
      <c r="G42" s="248" t="s">
        <v>815</v>
      </c>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92"/>
      <c r="AN42" s="230"/>
      <c r="AO42" s="231"/>
    </row>
    <row r="43" spans="1:41" s="27" customFormat="1" ht="12.75" customHeight="1" thickBot="1">
      <c r="A43" s="280" t="s">
        <v>687</v>
      </c>
      <c r="B43" s="281"/>
      <c r="C43" s="281"/>
      <c r="D43" s="281"/>
      <c r="E43" s="281"/>
      <c r="F43" s="81"/>
      <c r="G43" s="261" t="s">
        <v>816</v>
      </c>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115"/>
      <c r="AN43" s="269">
        <f>IF(IF(ISERROR(VLOOKUP($V$35,'Customer-Import'!$D:$E,2,FALSE)),0,VLOOKUP($V$35,'Customer-Import'!$D:$E,2,FALSE))&gt;IF(ISERROR(VLOOKUP($A$31,'Customer-Import'!$D:$E,2,FALSE)),0,VLOOKUP($A$31,'Customer-Import'!$D:$E,2,FALSE)),IF(ISERROR(VLOOKUP($A$31,'Customer-Import'!$D:$E,2,FALSE)),0,VLOOKUP($A$31,'Customer-Import'!$D:$E,2,FALSE)),IF(ISERROR(VLOOKUP($V$35,'Customer-Import'!$D:$E,2,FALSE)),0,VLOOKUP($V$35,'Customer-Import'!$D:$E,2,FALSE)))</f>
        <v>0</v>
      </c>
      <c r="AO43" s="270"/>
    </row>
    <row r="44" spans="1:41" s="27" customFormat="1" ht="12.75" customHeight="1" thickTop="1">
      <c r="A44" s="64"/>
      <c r="B44" s="113"/>
      <c r="C44" s="65"/>
      <c r="D44" s="65"/>
      <c r="E44" s="65"/>
      <c r="F44" s="65"/>
      <c r="G44" s="2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4"/>
      <c r="AI44" s="228" t="s">
        <v>7</v>
      </c>
      <c r="AJ44" s="287"/>
      <c r="AK44" s="288"/>
      <c r="AL44" s="228" t="s">
        <v>6</v>
      </c>
      <c r="AM44" s="288"/>
      <c r="AN44" s="228" t="s">
        <v>4</v>
      </c>
      <c r="AO44" s="229"/>
    </row>
    <row r="45" spans="1:41" s="27" customFormat="1" ht="12.75" customHeight="1">
      <c r="A45" s="246" t="s">
        <v>686</v>
      </c>
      <c r="B45" s="247"/>
      <c r="C45" s="247"/>
      <c r="D45" s="247"/>
      <c r="E45" s="247"/>
      <c r="F45" s="92"/>
      <c r="G45" s="248" t="s">
        <v>688</v>
      </c>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92"/>
      <c r="AI45" s="254">
        <v>12</v>
      </c>
      <c r="AJ45" s="255"/>
      <c r="AK45" s="256"/>
      <c r="AL45" s="254">
        <v>1</v>
      </c>
      <c r="AM45" s="256"/>
      <c r="AN45" s="249">
        <f>ROUND(AI45*AL45,0)</f>
        <v>12</v>
      </c>
      <c r="AO45" s="250"/>
    </row>
    <row r="46" spans="1:41" s="27" customFormat="1" ht="12.75" customHeight="1" thickBot="1">
      <c r="A46" s="271" t="s">
        <v>689</v>
      </c>
      <c r="B46" s="272"/>
      <c r="C46" s="272"/>
      <c r="D46" s="272"/>
      <c r="E46" s="272"/>
      <c r="F46" s="273"/>
      <c r="G46" s="274" t="s">
        <v>688</v>
      </c>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3"/>
      <c r="AI46" s="277">
        <v>12</v>
      </c>
      <c r="AJ46" s="278"/>
      <c r="AK46" s="279"/>
      <c r="AL46" s="277">
        <f>AN46/12</f>
        <v>0</v>
      </c>
      <c r="AM46" s="279"/>
      <c r="AN46" s="275">
        <f>IF(ISERROR(VLOOKUP($V$31,'Customer-Import'!$D:$E,2,FALSE)),0,VLOOKUP($V$31,'Customer-Import'!$D:$E,2,FALSE))</f>
        <v>0</v>
      </c>
      <c r="AO46" s="276"/>
    </row>
    <row r="47" spans="1:41" s="27" customFormat="1" ht="12.75" customHeight="1" thickTop="1">
      <c r="A47" s="29"/>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239"/>
      <c r="AM47" s="239"/>
      <c r="AN47" s="143">
        <f>SUM(AN40:AO46)</f>
        <v>60</v>
      </c>
      <c r="AO47" s="143"/>
    </row>
    <row r="48" spans="1:34" s="27" customFormat="1" ht="12.75" customHeight="1" thickBot="1">
      <c r="A48" s="31"/>
      <c r="B48" s="31"/>
      <c r="C48" s="31"/>
      <c r="D48" s="31"/>
      <c r="E48" s="31"/>
      <c r="F48" s="31"/>
      <c r="G48" s="32"/>
      <c r="H48" s="32"/>
      <c r="N48" s="32"/>
      <c r="O48" s="32"/>
      <c r="P48" s="32"/>
      <c r="R48" s="31"/>
      <c r="S48" s="31"/>
      <c r="T48" s="31"/>
      <c r="U48" s="31"/>
      <c r="V48" s="31"/>
      <c r="W48" s="31"/>
      <c r="X48" s="31"/>
      <c r="Y48" s="31"/>
      <c r="Z48" s="31"/>
      <c r="AA48" s="31"/>
      <c r="AB48" s="31"/>
      <c r="AC48" s="31"/>
      <c r="AD48" s="31"/>
      <c r="AE48" s="31"/>
      <c r="AF48" s="31"/>
      <c r="AG48" s="32"/>
      <c r="AH48" s="32"/>
    </row>
    <row r="49" spans="1:41" s="27" customFormat="1" ht="12.75" customHeight="1" thickTop="1">
      <c r="A49" s="286" t="s">
        <v>736</v>
      </c>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113"/>
      <c r="AI49" s="228" t="s">
        <v>7</v>
      </c>
      <c r="AJ49" s="287"/>
      <c r="AK49" s="288"/>
      <c r="AL49" s="228" t="s">
        <v>6</v>
      </c>
      <c r="AM49" s="288"/>
      <c r="AN49" s="228" t="s">
        <v>4</v>
      </c>
      <c r="AO49" s="229"/>
    </row>
    <row r="50" spans="1:43" s="27" customFormat="1" ht="12.75" customHeight="1">
      <c r="A50" s="246" t="s">
        <v>737</v>
      </c>
      <c r="B50" s="247"/>
      <c r="C50" s="247"/>
      <c r="D50" s="247"/>
      <c r="E50" s="247"/>
      <c r="F50" s="92"/>
      <c r="G50" s="248" t="s">
        <v>819</v>
      </c>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92"/>
      <c r="AI50" s="254">
        <v>20</v>
      </c>
      <c r="AJ50" s="255"/>
      <c r="AK50" s="256"/>
      <c r="AL50" s="257"/>
      <c r="AM50" s="258"/>
      <c r="AN50" s="249">
        <f>ROUND(AI50*AL50,0)</f>
        <v>0</v>
      </c>
      <c r="AO50" s="250"/>
      <c r="AQ50" s="28"/>
    </row>
    <row r="51" spans="1:43" s="27" customFormat="1" ht="12.75" customHeight="1">
      <c r="A51" s="246" t="s">
        <v>737</v>
      </c>
      <c r="B51" s="247"/>
      <c r="C51" s="247"/>
      <c r="D51" s="247"/>
      <c r="E51" s="247"/>
      <c r="F51" s="92"/>
      <c r="G51" s="248" t="s">
        <v>820</v>
      </c>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92"/>
      <c r="AI51" s="254">
        <v>20</v>
      </c>
      <c r="AJ51" s="255"/>
      <c r="AK51" s="256"/>
      <c r="AL51" s="257"/>
      <c r="AM51" s="258"/>
      <c r="AN51" s="249">
        <f>ROUND(AI51*AL51,0)</f>
        <v>0</v>
      </c>
      <c r="AO51" s="250"/>
      <c r="AQ51" s="28"/>
    </row>
    <row r="52" spans="1:43" s="27" customFormat="1" ht="12.75" customHeight="1">
      <c r="A52" s="246" t="s">
        <v>737</v>
      </c>
      <c r="B52" s="247"/>
      <c r="C52" s="247"/>
      <c r="D52" s="247"/>
      <c r="E52" s="247"/>
      <c r="F52" s="92"/>
      <c r="G52" s="248" t="s">
        <v>818</v>
      </c>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92"/>
      <c r="AI52" s="254">
        <v>20</v>
      </c>
      <c r="AJ52" s="255"/>
      <c r="AK52" s="256"/>
      <c r="AL52" s="257"/>
      <c r="AM52" s="258"/>
      <c r="AN52" s="249">
        <f aca="true" t="shared" si="0" ref="AN52:AN65">ROUND(AI52*AL52,0)</f>
        <v>0</v>
      </c>
      <c r="AO52" s="250"/>
      <c r="AQ52" s="28"/>
    </row>
    <row r="53" spans="1:43" s="27" customFormat="1" ht="12.75" customHeight="1">
      <c r="A53" s="246" t="s">
        <v>738</v>
      </c>
      <c r="B53" s="247"/>
      <c r="C53" s="247"/>
      <c r="D53" s="247"/>
      <c r="E53" s="247"/>
      <c r="F53" s="92"/>
      <c r="G53" s="248" t="s">
        <v>739</v>
      </c>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92"/>
      <c r="AI53" s="254">
        <v>10</v>
      </c>
      <c r="AJ53" s="255"/>
      <c r="AK53" s="256"/>
      <c r="AL53" s="304"/>
      <c r="AM53" s="305"/>
      <c r="AN53" s="249">
        <f t="shared" si="0"/>
        <v>0</v>
      </c>
      <c r="AO53" s="250"/>
      <c r="AQ53" s="28"/>
    </row>
    <row r="54" spans="1:43" s="27" customFormat="1" ht="12.75" customHeight="1">
      <c r="A54" s="246" t="s">
        <v>738</v>
      </c>
      <c r="B54" s="247"/>
      <c r="C54" s="247"/>
      <c r="D54" s="247"/>
      <c r="E54" s="247"/>
      <c r="F54" s="92"/>
      <c r="G54" s="248" t="s">
        <v>740</v>
      </c>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92"/>
      <c r="AI54" s="254">
        <v>10</v>
      </c>
      <c r="AJ54" s="255"/>
      <c r="AK54" s="256"/>
      <c r="AL54" s="304"/>
      <c r="AM54" s="305"/>
      <c r="AN54" s="249">
        <f t="shared" si="0"/>
        <v>0</v>
      </c>
      <c r="AO54" s="250"/>
      <c r="AQ54" s="28"/>
    </row>
    <row r="55" spans="1:43" s="27" customFormat="1" ht="12.75" customHeight="1">
      <c r="A55" s="246" t="s">
        <v>738</v>
      </c>
      <c r="B55" s="247"/>
      <c r="C55" s="247"/>
      <c r="D55" s="247"/>
      <c r="E55" s="247"/>
      <c r="F55" s="92"/>
      <c r="G55" s="248" t="s">
        <v>741</v>
      </c>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92"/>
      <c r="AI55" s="254">
        <v>10</v>
      </c>
      <c r="AJ55" s="255"/>
      <c r="AK55" s="256"/>
      <c r="AL55" s="257"/>
      <c r="AM55" s="258"/>
      <c r="AN55" s="249">
        <f t="shared" si="0"/>
        <v>0</v>
      </c>
      <c r="AO55" s="250"/>
      <c r="AQ55" s="28"/>
    </row>
    <row r="56" spans="1:43" s="27" customFormat="1" ht="12.75" customHeight="1">
      <c r="A56" s="246" t="s">
        <v>738</v>
      </c>
      <c r="B56" s="247"/>
      <c r="C56" s="247"/>
      <c r="D56" s="247"/>
      <c r="E56" s="247"/>
      <c r="F56" s="92"/>
      <c r="G56" s="248" t="s">
        <v>742</v>
      </c>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92"/>
      <c r="AI56" s="254">
        <v>10</v>
      </c>
      <c r="AJ56" s="255"/>
      <c r="AK56" s="256"/>
      <c r="AL56" s="257"/>
      <c r="AM56" s="258"/>
      <c r="AN56" s="249">
        <f t="shared" si="0"/>
        <v>0</v>
      </c>
      <c r="AO56" s="250"/>
      <c r="AQ56" s="28"/>
    </row>
    <row r="57" spans="1:43" s="27" customFormat="1" ht="12.75" customHeight="1">
      <c r="A57" s="246" t="s">
        <v>738</v>
      </c>
      <c r="B57" s="247"/>
      <c r="C57" s="247"/>
      <c r="D57" s="247"/>
      <c r="E57" s="247"/>
      <c r="F57" s="92"/>
      <c r="G57" s="248" t="s">
        <v>743</v>
      </c>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92"/>
      <c r="AI57" s="254">
        <v>10</v>
      </c>
      <c r="AJ57" s="255"/>
      <c r="AK57" s="256"/>
      <c r="AL57" s="304"/>
      <c r="AM57" s="305"/>
      <c r="AN57" s="249">
        <f t="shared" si="0"/>
        <v>0</v>
      </c>
      <c r="AO57" s="250"/>
      <c r="AQ57" s="28"/>
    </row>
    <row r="58" spans="1:43" s="27" customFormat="1" ht="12.75" customHeight="1">
      <c r="A58" s="246" t="s">
        <v>738</v>
      </c>
      <c r="B58" s="247"/>
      <c r="C58" s="247"/>
      <c r="D58" s="247"/>
      <c r="E58" s="247"/>
      <c r="F58" s="92"/>
      <c r="G58" s="248" t="s">
        <v>744</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92"/>
      <c r="AI58" s="254">
        <v>10</v>
      </c>
      <c r="AJ58" s="255"/>
      <c r="AK58" s="256"/>
      <c r="AL58" s="257"/>
      <c r="AM58" s="258"/>
      <c r="AN58" s="249">
        <f t="shared" si="0"/>
        <v>0</v>
      </c>
      <c r="AO58" s="250"/>
      <c r="AQ58" s="28"/>
    </row>
    <row r="59" spans="1:43" s="27" customFormat="1" ht="12.75" customHeight="1">
      <c r="A59" s="246" t="s">
        <v>738</v>
      </c>
      <c r="B59" s="247"/>
      <c r="C59" s="247"/>
      <c r="D59" s="247"/>
      <c r="E59" s="247"/>
      <c r="F59" s="92"/>
      <c r="G59" s="248" t="s">
        <v>745</v>
      </c>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92"/>
      <c r="AI59" s="254">
        <v>10</v>
      </c>
      <c r="AJ59" s="255"/>
      <c r="AK59" s="256"/>
      <c r="AL59" s="304"/>
      <c r="AM59" s="305"/>
      <c r="AN59" s="249">
        <f t="shared" si="0"/>
        <v>0</v>
      </c>
      <c r="AO59" s="250"/>
      <c r="AQ59" s="28"/>
    </row>
    <row r="60" spans="1:43" s="27" customFormat="1" ht="12.75" customHeight="1">
      <c r="A60" s="246" t="s">
        <v>738</v>
      </c>
      <c r="B60" s="247"/>
      <c r="C60" s="247"/>
      <c r="D60" s="247"/>
      <c r="E60" s="247"/>
      <c r="F60" s="92"/>
      <c r="G60" s="248" t="s">
        <v>746</v>
      </c>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92"/>
      <c r="AI60" s="254">
        <v>10</v>
      </c>
      <c r="AJ60" s="255"/>
      <c r="AK60" s="256"/>
      <c r="AL60" s="257"/>
      <c r="AM60" s="258"/>
      <c r="AN60" s="249">
        <f t="shared" si="0"/>
        <v>0</v>
      </c>
      <c r="AO60" s="250"/>
      <c r="AQ60" s="28"/>
    </row>
    <row r="61" spans="1:43" s="27" customFormat="1" ht="12.75" customHeight="1">
      <c r="A61" s="246" t="s">
        <v>738</v>
      </c>
      <c r="B61" s="247"/>
      <c r="C61" s="247"/>
      <c r="D61" s="247"/>
      <c r="E61" s="247"/>
      <c r="F61" s="92"/>
      <c r="G61" s="248" t="s">
        <v>747</v>
      </c>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92"/>
      <c r="AI61" s="254">
        <v>10</v>
      </c>
      <c r="AJ61" s="255"/>
      <c r="AK61" s="256"/>
      <c r="AL61" s="304"/>
      <c r="AM61" s="305"/>
      <c r="AN61" s="249">
        <f t="shared" si="0"/>
        <v>0</v>
      </c>
      <c r="AO61" s="250"/>
      <c r="AQ61" s="28"/>
    </row>
    <row r="62" spans="1:43" s="27" customFormat="1" ht="12.75" customHeight="1">
      <c r="A62" s="246" t="s">
        <v>748</v>
      </c>
      <c r="B62" s="247"/>
      <c r="C62" s="247"/>
      <c r="D62" s="247"/>
      <c r="E62" s="247"/>
      <c r="F62" s="92"/>
      <c r="G62" s="248" t="s">
        <v>749</v>
      </c>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92"/>
      <c r="AI62" s="254">
        <v>2</v>
      </c>
      <c r="AJ62" s="255"/>
      <c r="AK62" s="256"/>
      <c r="AL62" s="257"/>
      <c r="AM62" s="258"/>
      <c r="AN62" s="249">
        <f t="shared" si="0"/>
        <v>0</v>
      </c>
      <c r="AO62" s="250"/>
      <c r="AQ62" s="28"/>
    </row>
    <row r="63" spans="1:43" s="27" customFormat="1" ht="12.75" customHeight="1">
      <c r="A63" s="246" t="s">
        <v>750</v>
      </c>
      <c r="B63" s="247"/>
      <c r="C63" s="247"/>
      <c r="D63" s="247"/>
      <c r="E63" s="247"/>
      <c r="F63" s="92"/>
      <c r="G63" s="248" t="s">
        <v>751</v>
      </c>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92"/>
      <c r="AI63" s="254">
        <v>2</v>
      </c>
      <c r="AJ63" s="255"/>
      <c r="AK63" s="256"/>
      <c r="AL63" s="257"/>
      <c r="AM63" s="258"/>
      <c r="AN63" s="249">
        <f t="shared" si="0"/>
        <v>0</v>
      </c>
      <c r="AO63" s="250"/>
      <c r="AQ63" s="28"/>
    </row>
    <row r="64" spans="1:43" s="27" customFormat="1" ht="12.75" customHeight="1">
      <c r="A64" s="246" t="s">
        <v>752</v>
      </c>
      <c r="B64" s="247"/>
      <c r="C64" s="247"/>
      <c r="D64" s="247"/>
      <c r="E64" s="247"/>
      <c r="F64" s="92"/>
      <c r="G64" s="248" t="s">
        <v>753</v>
      </c>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92"/>
      <c r="AI64" s="254">
        <v>2</v>
      </c>
      <c r="AJ64" s="255"/>
      <c r="AK64" s="256"/>
      <c r="AL64" s="257"/>
      <c r="AM64" s="258"/>
      <c r="AN64" s="249">
        <f t="shared" si="0"/>
        <v>0</v>
      </c>
      <c r="AO64" s="250"/>
      <c r="AQ64" s="28"/>
    </row>
    <row r="65" spans="1:43" s="27" customFormat="1" ht="12.75" customHeight="1" thickBot="1">
      <c r="A65" s="271" t="s">
        <v>754</v>
      </c>
      <c r="B65" s="272"/>
      <c r="C65" s="272"/>
      <c r="D65" s="272"/>
      <c r="E65" s="272"/>
      <c r="F65" s="273"/>
      <c r="G65" s="274" t="s">
        <v>755</v>
      </c>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3"/>
      <c r="AI65" s="277">
        <v>2</v>
      </c>
      <c r="AJ65" s="278"/>
      <c r="AK65" s="279"/>
      <c r="AL65" s="284"/>
      <c r="AM65" s="285"/>
      <c r="AN65" s="275">
        <f t="shared" si="0"/>
        <v>0</v>
      </c>
      <c r="AO65" s="276"/>
      <c r="AQ65" s="28"/>
    </row>
    <row r="66" spans="1:41" s="27" customFormat="1" ht="12.75" customHeight="1" thickTop="1">
      <c r="A66" s="286" t="s">
        <v>786</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113"/>
      <c r="AI66" s="228" t="s">
        <v>787</v>
      </c>
      <c r="AJ66" s="287"/>
      <c r="AK66" s="288"/>
      <c r="AL66" s="228" t="s">
        <v>788</v>
      </c>
      <c r="AM66" s="288"/>
      <c r="AN66" s="228" t="s">
        <v>4</v>
      </c>
      <c r="AO66" s="229"/>
    </row>
    <row r="67" spans="1:41" s="27" customFormat="1" ht="12.75" customHeight="1">
      <c r="A67" s="246" t="s">
        <v>737</v>
      </c>
      <c r="B67" s="247"/>
      <c r="C67" s="247"/>
      <c r="D67" s="247"/>
      <c r="E67" s="247"/>
      <c r="F67" s="92"/>
      <c r="G67" s="248" t="s">
        <v>789</v>
      </c>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92"/>
      <c r="AI67" s="254">
        <v>600</v>
      </c>
      <c r="AJ67" s="255"/>
      <c r="AK67" s="256"/>
      <c r="AL67" s="257"/>
      <c r="AM67" s="258"/>
      <c r="AN67" s="249">
        <f>ROUND(AI67*AL67,0)</f>
        <v>0</v>
      </c>
      <c r="AO67" s="250"/>
    </row>
    <row r="68" spans="1:41" s="27" customFormat="1" ht="12.75" customHeight="1">
      <c r="A68" s="246" t="s">
        <v>737</v>
      </c>
      <c r="B68" s="247"/>
      <c r="C68" s="247"/>
      <c r="D68" s="247"/>
      <c r="E68" s="247"/>
      <c r="F68" s="92"/>
      <c r="G68" s="248" t="s">
        <v>790</v>
      </c>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92"/>
      <c r="AI68" s="254">
        <v>600</v>
      </c>
      <c r="AJ68" s="255"/>
      <c r="AK68" s="256"/>
      <c r="AL68" s="257"/>
      <c r="AM68" s="258"/>
      <c r="AN68" s="249">
        <f>ROUND(AI68*AL68,0)</f>
        <v>0</v>
      </c>
      <c r="AO68" s="250"/>
    </row>
    <row r="69" spans="1:41" s="27" customFormat="1" ht="12.75" customHeight="1">
      <c r="A69" s="246" t="s">
        <v>737</v>
      </c>
      <c r="B69" s="247"/>
      <c r="C69" s="247"/>
      <c r="D69" s="247"/>
      <c r="E69" s="247"/>
      <c r="F69" s="92"/>
      <c r="G69" s="248" t="s">
        <v>791</v>
      </c>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92"/>
      <c r="AI69" s="254">
        <v>600</v>
      </c>
      <c r="AJ69" s="255"/>
      <c r="AK69" s="256"/>
      <c r="AL69" s="257"/>
      <c r="AM69" s="258"/>
      <c r="AN69" s="249">
        <f aca="true" t="shared" si="1" ref="AN69:AN82">ROUND(AI69*AL69,0)</f>
        <v>0</v>
      </c>
      <c r="AO69" s="250"/>
    </row>
    <row r="70" spans="1:41" s="27" customFormat="1" ht="12.75" customHeight="1">
      <c r="A70" s="44" t="s">
        <v>738</v>
      </c>
      <c r="B70" s="45"/>
      <c r="C70" s="45"/>
      <c r="D70" s="45"/>
      <c r="E70" s="45"/>
      <c r="F70" s="46"/>
      <c r="G70" s="309" t="s">
        <v>821</v>
      </c>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6"/>
      <c r="AI70" s="254">
        <v>600</v>
      </c>
      <c r="AJ70" s="255"/>
      <c r="AK70" s="256"/>
      <c r="AL70" s="304"/>
      <c r="AM70" s="305"/>
      <c r="AN70" s="249">
        <f t="shared" si="1"/>
        <v>0</v>
      </c>
      <c r="AO70" s="250"/>
    </row>
    <row r="71" spans="1:41" s="27" customFormat="1" ht="12.75" customHeight="1">
      <c r="A71" s="44" t="s">
        <v>738</v>
      </c>
      <c r="B71" s="45"/>
      <c r="C71" s="45"/>
      <c r="D71" s="45"/>
      <c r="E71" s="45"/>
      <c r="F71" s="46"/>
      <c r="G71" s="309" t="s">
        <v>822</v>
      </c>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6"/>
      <c r="AI71" s="254">
        <v>600</v>
      </c>
      <c r="AJ71" s="255"/>
      <c r="AK71" s="256"/>
      <c r="AL71" s="304"/>
      <c r="AM71" s="305"/>
      <c r="AN71" s="249">
        <f t="shared" si="1"/>
        <v>0</v>
      </c>
      <c r="AO71" s="250"/>
    </row>
    <row r="72" spans="1:41" s="27" customFormat="1" ht="12.75" customHeight="1">
      <c r="A72" s="44" t="s">
        <v>738</v>
      </c>
      <c r="B72" s="45"/>
      <c r="C72" s="45"/>
      <c r="D72" s="45"/>
      <c r="E72" s="45"/>
      <c r="F72" s="46"/>
      <c r="G72" s="309" t="s">
        <v>823</v>
      </c>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6"/>
      <c r="AI72" s="254">
        <v>600</v>
      </c>
      <c r="AJ72" s="255"/>
      <c r="AK72" s="256"/>
      <c r="AL72" s="257"/>
      <c r="AM72" s="258"/>
      <c r="AN72" s="249">
        <f t="shared" si="1"/>
        <v>0</v>
      </c>
      <c r="AO72" s="250"/>
    </row>
    <row r="73" spans="1:41" s="27" customFormat="1" ht="12.75" customHeight="1">
      <c r="A73" s="44" t="s">
        <v>738</v>
      </c>
      <c r="B73" s="45"/>
      <c r="C73" s="45"/>
      <c r="D73" s="45"/>
      <c r="E73" s="45"/>
      <c r="F73" s="46"/>
      <c r="G73" s="309" t="s">
        <v>824</v>
      </c>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6"/>
      <c r="AI73" s="254">
        <v>600</v>
      </c>
      <c r="AJ73" s="255"/>
      <c r="AK73" s="256"/>
      <c r="AL73" s="257"/>
      <c r="AM73" s="258"/>
      <c r="AN73" s="249">
        <f t="shared" si="1"/>
        <v>0</v>
      </c>
      <c r="AO73" s="250"/>
    </row>
    <row r="74" spans="1:41" s="27" customFormat="1" ht="12.75" customHeight="1">
      <c r="A74" s="44" t="s">
        <v>738</v>
      </c>
      <c r="B74" s="45"/>
      <c r="C74" s="45"/>
      <c r="D74" s="45"/>
      <c r="E74" s="45"/>
      <c r="F74" s="46"/>
      <c r="G74" s="309" t="s">
        <v>825</v>
      </c>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6"/>
      <c r="AI74" s="254">
        <v>600</v>
      </c>
      <c r="AJ74" s="255"/>
      <c r="AK74" s="256"/>
      <c r="AL74" s="304"/>
      <c r="AM74" s="305"/>
      <c r="AN74" s="249">
        <f t="shared" si="1"/>
        <v>0</v>
      </c>
      <c r="AO74" s="250"/>
    </row>
    <row r="75" spans="1:41" s="27" customFormat="1" ht="12.75" customHeight="1">
      <c r="A75" s="44" t="s">
        <v>738</v>
      </c>
      <c r="B75" s="45"/>
      <c r="C75" s="45"/>
      <c r="D75" s="45"/>
      <c r="E75" s="45"/>
      <c r="F75" s="46"/>
      <c r="G75" s="309" t="s">
        <v>826</v>
      </c>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6"/>
      <c r="AI75" s="254">
        <v>600</v>
      </c>
      <c r="AJ75" s="255"/>
      <c r="AK75" s="256"/>
      <c r="AL75" s="257"/>
      <c r="AM75" s="258"/>
      <c r="AN75" s="249">
        <f t="shared" si="1"/>
        <v>0</v>
      </c>
      <c r="AO75" s="250"/>
    </row>
    <row r="76" spans="1:41" s="27" customFormat="1" ht="12.75" customHeight="1">
      <c r="A76" s="44" t="s">
        <v>738</v>
      </c>
      <c r="B76" s="45"/>
      <c r="C76" s="45"/>
      <c r="D76" s="45"/>
      <c r="E76" s="45"/>
      <c r="F76" s="46"/>
      <c r="G76" s="309" t="s">
        <v>827</v>
      </c>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6"/>
      <c r="AI76" s="254">
        <v>600</v>
      </c>
      <c r="AJ76" s="255"/>
      <c r="AK76" s="256"/>
      <c r="AL76" s="304"/>
      <c r="AM76" s="305"/>
      <c r="AN76" s="249">
        <f t="shared" si="1"/>
        <v>0</v>
      </c>
      <c r="AO76" s="250"/>
    </row>
    <row r="77" spans="1:41" s="27" customFormat="1" ht="12.75" customHeight="1">
      <c r="A77" s="44" t="s">
        <v>738</v>
      </c>
      <c r="B77" s="45"/>
      <c r="C77" s="45"/>
      <c r="D77" s="45"/>
      <c r="E77" s="45"/>
      <c r="F77" s="46"/>
      <c r="G77" s="309" t="s">
        <v>828</v>
      </c>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6"/>
      <c r="AI77" s="254">
        <v>600</v>
      </c>
      <c r="AJ77" s="255"/>
      <c r="AK77" s="256"/>
      <c r="AL77" s="257"/>
      <c r="AM77" s="258"/>
      <c r="AN77" s="249">
        <f t="shared" si="1"/>
        <v>0</v>
      </c>
      <c r="AO77" s="250"/>
    </row>
    <row r="78" spans="1:41" s="27" customFormat="1" ht="12.75" customHeight="1">
      <c r="A78" s="44" t="s">
        <v>738</v>
      </c>
      <c r="B78" s="45"/>
      <c r="C78" s="45"/>
      <c r="D78" s="45"/>
      <c r="E78" s="45"/>
      <c r="F78" s="46"/>
      <c r="G78" s="309" t="s">
        <v>829</v>
      </c>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6"/>
      <c r="AI78" s="254">
        <v>600</v>
      </c>
      <c r="AJ78" s="255"/>
      <c r="AK78" s="256"/>
      <c r="AL78" s="304"/>
      <c r="AM78" s="305"/>
      <c r="AN78" s="249">
        <f t="shared" si="1"/>
        <v>0</v>
      </c>
      <c r="AO78" s="250"/>
    </row>
    <row r="79" spans="1:41" s="27" customFormat="1" ht="12.75" customHeight="1">
      <c r="A79" s="246" t="s">
        <v>748</v>
      </c>
      <c r="B79" s="247"/>
      <c r="C79" s="247"/>
      <c r="D79" s="247"/>
      <c r="E79" s="247"/>
      <c r="F79" s="92"/>
      <c r="G79" s="248" t="s">
        <v>792</v>
      </c>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92"/>
      <c r="AI79" s="254">
        <v>90</v>
      </c>
      <c r="AJ79" s="255"/>
      <c r="AK79" s="256"/>
      <c r="AL79" s="257"/>
      <c r="AM79" s="258"/>
      <c r="AN79" s="249">
        <f t="shared" si="1"/>
        <v>0</v>
      </c>
      <c r="AO79" s="250"/>
    </row>
    <row r="80" spans="1:41" s="27" customFormat="1" ht="12.75" customHeight="1">
      <c r="A80" s="246" t="s">
        <v>750</v>
      </c>
      <c r="B80" s="247"/>
      <c r="C80" s="247"/>
      <c r="D80" s="247"/>
      <c r="E80" s="247"/>
      <c r="F80" s="92"/>
      <c r="G80" s="248" t="s">
        <v>793</v>
      </c>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92"/>
      <c r="AI80" s="254">
        <v>135</v>
      </c>
      <c r="AJ80" s="255"/>
      <c r="AK80" s="256"/>
      <c r="AL80" s="257"/>
      <c r="AM80" s="258"/>
      <c r="AN80" s="249">
        <f t="shared" si="1"/>
        <v>0</v>
      </c>
      <c r="AO80" s="250"/>
    </row>
    <row r="81" spans="1:41" s="27" customFormat="1" ht="12.75" customHeight="1">
      <c r="A81" s="246" t="s">
        <v>752</v>
      </c>
      <c r="B81" s="247"/>
      <c r="C81" s="247"/>
      <c r="D81" s="247"/>
      <c r="E81" s="247"/>
      <c r="F81" s="92"/>
      <c r="G81" s="248" t="s">
        <v>794</v>
      </c>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92"/>
      <c r="AI81" s="254">
        <v>38</v>
      </c>
      <c r="AJ81" s="255"/>
      <c r="AK81" s="256"/>
      <c r="AL81" s="257"/>
      <c r="AM81" s="258"/>
      <c r="AN81" s="249">
        <f t="shared" si="1"/>
        <v>0</v>
      </c>
      <c r="AO81" s="250"/>
    </row>
    <row r="82" spans="1:41" s="27" customFormat="1" ht="12.75" customHeight="1" thickBot="1">
      <c r="A82" s="271" t="s">
        <v>754</v>
      </c>
      <c r="B82" s="272"/>
      <c r="C82" s="272"/>
      <c r="D82" s="272"/>
      <c r="E82" s="272"/>
      <c r="F82" s="273"/>
      <c r="G82" s="274" t="s">
        <v>795</v>
      </c>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3"/>
      <c r="AI82" s="277">
        <v>25</v>
      </c>
      <c r="AJ82" s="278"/>
      <c r="AK82" s="279"/>
      <c r="AL82" s="284"/>
      <c r="AM82" s="285"/>
      <c r="AN82" s="275">
        <f t="shared" si="1"/>
        <v>0</v>
      </c>
      <c r="AO82" s="276"/>
    </row>
    <row r="83" spans="1:41" s="27" customFormat="1" ht="12.75" customHeight="1" thickTop="1">
      <c r="A83" s="29">
        <f>IF(SUMIF('SalesOrder-Indexing'!$B$1:$B$2203,'Order Form'!A49,'SalesOrder-Indexing'!$E$1:$E$2203)+SUMIF('SalesOrder-Indexing'!$B$1:$B$2203,'Order Form'!A66,'SalesOrder-Indexing'!$E$1:$E$2203)=AL83,"","Import Form Quantity Does Not Match")</f>
      </c>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239">
        <f>SUM(AN49:AO65)+SUM(AL66:AM82)</f>
        <v>0</v>
      </c>
      <c r="AM83" s="239"/>
      <c r="AN83" s="143">
        <f>SUM(AN49:AO82)</f>
        <v>0</v>
      </c>
      <c r="AO83" s="143"/>
    </row>
    <row r="84" spans="1:41" s="27" customFormat="1" ht="12.75" customHeight="1" thickBo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41"/>
      <c r="AJ84" s="41"/>
      <c r="AK84" s="41"/>
      <c r="AL84" s="41"/>
      <c r="AM84" s="41"/>
      <c r="AN84" s="30"/>
      <c r="AO84" s="30"/>
    </row>
    <row r="85" spans="1:41" s="27" customFormat="1" ht="12.75" customHeight="1" thickTop="1">
      <c r="A85" s="286" t="s">
        <v>60</v>
      </c>
      <c r="B85" s="243"/>
      <c r="C85" s="243"/>
      <c r="D85" s="243"/>
      <c r="E85" s="243"/>
      <c r="F85" s="113"/>
      <c r="G85" s="242" t="s">
        <v>5</v>
      </c>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113"/>
      <c r="AN85" s="228" t="s">
        <v>3</v>
      </c>
      <c r="AO85" s="229"/>
    </row>
    <row r="86" spans="1:42" s="27" customFormat="1" ht="12.75" customHeight="1">
      <c r="A86" s="91" t="s">
        <v>50</v>
      </c>
      <c r="B86" s="92"/>
      <c r="C86" s="93"/>
      <c r="D86" s="93"/>
      <c r="E86" s="93"/>
      <c r="F86" s="93"/>
      <c r="G86" s="50" t="s">
        <v>679</v>
      </c>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2"/>
      <c r="AN86" s="125"/>
      <c r="AO86" s="126"/>
      <c r="AP86" s="42"/>
    </row>
    <row r="87" spans="1:42" s="27" customFormat="1" ht="12.75" customHeight="1">
      <c r="A87" s="91" t="s">
        <v>31</v>
      </c>
      <c r="B87" s="92"/>
      <c r="C87" s="93"/>
      <c r="D87" s="93"/>
      <c r="E87" s="93"/>
      <c r="F87" s="93"/>
      <c r="G87" s="50" t="s">
        <v>680</v>
      </c>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2"/>
      <c r="AN87" s="125"/>
      <c r="AO87" s="126"/>
      <c r="AP87" s="42"/>
    </row>
    <row r="88" spans="1:42" s="27" customFormat="1" ht="12.75" customHeight="1">
      <c r="A88" s="53" t="s">
        <v>51</v>
      </c>
      <c r="B88" s="54"/>
      <c r="C88" s="55"/>
      <c r="D88" s="55"/>
      <c r="E88" s="55"/>
      <c r="F88" s="55"/>
      <c r="G88" s="50" t="s">
        <v>672</v>
      </c>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2"/>
      <c r="AN88" s="125"/>
      <c r="AO88" s="126"/>
      <c r="AP88" s="42"/>
    </row>
    <row r="89" spans="1:42" s="27" customFormat="1" ht="12.75" customHeight="1">
      <c r="A89" s="56" t="s">
        <v>27</v>
      </c>
      <c r="B89" s="46"/>
      <c r="C89" s="57"/>
      <c r="D89" s="57"/>
      <c r="E89" s="57"/>
      <c r="F89" s="57"/>
      <c r="G89" s="117" t="s">
        <v>681</v>
      </c>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9"/>
      <c r="AN89" s="125"/>
      <c r="AO89" s="126"/>
      <c r="AP89" s="42"/>
    </row>
    <row r="90" spans="1:42" s="27" customFormat="1" ht="12.75" customHeight="1">
      <c r="A90" s="56" t="s">
        <v>18</v>
      </c>
      <c r="B90" s="46"/>
      <c r="C90" s="57"/>
      <c r="D90" s="57"/>
      <c r="E90" s="57"/>
      <c r="F90" s="57"/>
      <c r="G90" s="117" t="s">
        <v>661</v>
      </c>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9"/>
      <c r="AN90" s="125"/>
      <c r="AO90" s="126"/>
      <c r="AP90" s="42"/>
    </row>
    <row r="91" spans="1:42" s="27" customFormat="1" ht="12.75" customHeight="1">
      <c r="A91" s="56" t="s">
        <v>37</v>
      </c>
      <c r="B91" s="46"/>
      <c r="C91" s="57"/>
      <c r="D91" s="57"/>
      <c r="E91" s="57"/>
      <c r="F91" s="57"/>
      <c r="G91" s="117" t="s">
        <v>38</v>
      </c>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9"/>
      <c r="AN91" s="125"/>
      <c r="AO91" s="126"/>
      <c r="AP91" s="42"/>
    </row>
    <row r="92" spans="1:42" s="27" customFormat="1" ht="12.75" customHeight="1">
      <c r="A92" s="44" t="s">
        <v>19</v>
      </c>
      <c r="B92" s="45"/>
      <c r="C92" s="45"/>
      <c r="D92" s="45"/>
      <c r="E92" s="45"/>
      <c r="F92" s="46"/>
      <c r="G92" s="117" t="s">
        <v>676</v>
      </c>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9"/>
      <c r="AN92" s="125"/>
      <c r="AO92" s="126"/>
      <c r="AP92" s="42"/>
    </row>
    <row r="93" spans="1:42" s="27" customFormat="1" ht="12.75" customHeight="1">
      <c r="A93" s="44" t="s">
        <v>20</v>
      </c>
      <c r="B93" s="45"/>
      <c r="C93" s="45"/>
      <c r="D93" s="45"/>
      <c r="E93" s="45"/>
      <c r="F93" s="46"/>
      <c r="G93" s="117" t="s">
        <v>662</v>
      </c>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9"/>
      <c r="AN93" s="125"/>
      <c r="AO93" s="126"/>
      <c r="AP93" s="42"/>
    </row>
    <row r="94" spans="1:42" s="27" customFormat="1" ht="12.75" customHeight="1">
      <c r="A94" s="44" t="s">
        <v>26</v>
      </c>
      <c r="B94" s="45"/>
      <c r="C94" s="45"/>
      <c r="D94" s="45"/>
      <c r="E94" s="45"/>
      <c r="F94" s="46"/>
      <c r="G94" s="117" t="s">
        <v>677</v>
      </c>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9"/>
      <c r="AN94" s="125"/>
      <c r="AO94" s="126"/>
      <c r="AP94" s="42"/>
    </row>
    <row r="95" spans="1:42" s="27" customFormat="1" ht="12.75" customHeight="1">
      <c r="A95" s="44" t="s">
        <v>22</v>
      </c>
      <c r="B95" s="45"/>
      <c r="C95" s="45"/>
      <c r="D95" s="45"/>
      <c r="E95" s="45"/>
      <c r="F95" s="46"/>
      <c r="G95" s="117" t="s">
        <v>25</v>
      </c>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9"/>
      <c r="AN95" s="125"/>
      <c r="AO95" s="126"/>
      <c r="AP95" s="42"/>
    </row>
    <row r="96" spans="1:42" s="27" customFormat="1" ht="12.75" customHeight="1">
      <c r="A96" s="44" t="s">
        <v>24</v>
      </c>
      <c r="B96" s="45"/>
      <c r="C96" s="45"/>
      <c r="D96" s="45"/>
      <c r="E96" s="45"/>
      <c r="F96" s="46"/>
      <c r="G96" s="117" t="s">
        <v>682</v>
      </c>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9"/>
      <c r="AN96" s="125"/>
      <c r="AO96" s="126"/>
      <c r="AP96" s="42"/>
    </row>
    <row r="97" spans="1:41" s="27" customFormat="1" ht="12.75" customHeight="1">
      <c r="A97" s="53" t="s">
        <v>35</v>
      </c>
      <c r="B97" s="54"/>
      <c r="C97" s="55"/>
      <c r="D97" s="55"/>
      <c r="E97" s="55"/>
      <c r="F97" s="55"/>
      <c r="G97" s="83" t="s">
        <v>39</v>
      </c>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5"/>
      <c r="AN97" s="125"/>
      <c r="AO97" s="126"/>
    </row>
    <row r="98" spans="1:41" s="27" customFormat="1" ht="12.75" customHeight="1">
      <c r="A98" s="53" t="s">
        <v>35</v>
      </c>
      <c r="B98" s="54"/>
      <c r="C98" s="55"/>
      <c r="D98" s="55"/>
      <c r="E98" s="55"/>
      <c r="F98" s="55"/>
      <c r="G98" s="83" t="s">
        <v>40</v>
      </c>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5"/>
      <c r="AN98" s="230"/>
      <c r="AO98" s="231"/>
    </row>
    <row r="99" spans="1:41" s="27" customFormat="1" ht="12.75" customHeight="1">
      <c r="A99" s="53" t="s">
        <v>35</v>
      </c>
      <c r="B99" s="54"/>
      <c r="C99" s="55"/>
      <c r="D99" s="55"/>
      <c r="E99" s="55"/>
      <c r="F99" s="55"/>
      <c r="G99" s="50" t="s">
        <v>41</v>
      </c>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2"/>
      <c r="AN99" s="125"/>
      <c r="AO99" s="126"/>
    </row>
    <row r="100" spans="1:41" s="27" customFormat="1" ht="12.75" customHeight="1">
      <c r="A100" s="53" t="s">
        <v>35</v>
      </c>
      <c r="B100" s="54"/>
      <c r="C100" s="55"/>
      <c r="D100" s="55"/>
      <c r="E100" s="55"/>
      <c r="F100" s="55"/>
      <c r="G100" s="83" t="s">
        <v>42</v>
      </c>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5"/>
      <c r="AN100" s="230"/>
      <c r="AO100" s="231"/>
    </row>
    <row r="101" spans="1:41" s="27" customFormat="1" ht="12.75" customHeight="1">
      <c r="A101" s="56" t="s">
        <v>28</v>
      </c>
      <c r="B101" s="46"/>
      <c r="C101" s="57"/>
      <c r="D101" s="57"/>
      <c r="E101" s="57"/>
      <c r="F101" s="57"/>
      <c r="G101" s="117" t="s">
        <v>663</v>
      </c>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9"/>
      <c r="AN101" s="125"/>
      <c r="AO101" s="126"/>
    </row>
    <row r="102" spans="1:41" s="27" customFormat="1" ht="12.75" customHeight="1">
      <c r="A102" s="56" t="s">
        <v>28</v>
      </c>
      <c r="B102" s="46"/>
      <c r="C102" s="57"/>
      <c r="D102" s="57"/>
      <c r="E102" s="57"/>
      <c r="F102" s="57"/>
      <c r="G102" s="117" t="s">
        <v>664</v>
      </c>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9"/>
      <c r="AN102" s="125"/>
      <c r="AO102" s="126"/>
    </row>
    <row r="103" spans="1:41" s="27" customFormat="1" ht="12.75" customHeight="1">
      <c r="A103" s="56" t="s">
        <v>28</v>
      </c>
      <c r="B103" s="46"/>
      <c r="C103" s="57"/>
      <c r="D103" s="57"/>
      <c r="E103" s="57"/>
      <c r="F103" s="57"/>
      <c r="G103" s="117" t="s">
        <v>665</v>
      </c>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9"/>
      <c r="AN103" s="125"/>
      <c r="AO103" s="126"/>
    </row>
    <row r="104" spans="1:41" s="27" customFormat="1" ht="12.75" customHeight="1">
      <c r="A104" s="56" t="s">
        <v>28</v>
      </c>
      <c r="B104" s="46"/>
      <c r="C104" s="57"/>
      <c r="D104" s="57"/>
      <c r="E104" s="57"/>
      <c r="F104" s="57"/>
      <c r="G104" s="117" t="s">
        <v>666</v>
      </c>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9"/>
      <c r="AN104" s="125"/>
      <c r="AO104" s="126"/>
    </row>
    <row r="105" spans="1:41" s="27" customFormat="1" ht="12.75" customHeight="1">
      <c r="A105" s="56" t="s">
        <v>28</v>
      </c>
      <c r="B105" s="46"/>
      <c r="C105" s="57"/>
      <c r="D105" s="57"/>
      <c r="E105" s="57"/>
      <c r="F105" s="57"/>
      <c r="G105" s="117" t="s">
        <v>667</v>
      </c>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9"/>
      <c r="AN105" s="125"/>
      <c r="AO105" s="126"/>
    </row>
    <row r="106" spans="1:41" s="27" customFormat="1" ht="12.75" customHeight="1">
      <c r="A106" s="56" t="s">
        <v>28</v>
      </c>
      <c r="B106" s="46"/>
      <c r="C106" s="57"/>
      <c r="D106" s="57"/>
      <c r="E106" s="57"/>
      <c r="F106" s="57"/>
      <c r="G106" s="117" t="s">
        <v>668</v>
      </c>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9"/>
      <c r="AN106" s="125"/>
      <c r="AO106" s="126"/>
    </row>
    <row r="107" spans="1:41" s="27" customFormat="1" ht="12.75" customHeight="1">
      <c r="A107" s="53" t="s">
        <v>36</v>
      </c>
      <c r="B107" s="54"/>
      <c r="C107" s="55"/>
      <c r="D107" s="55"/>
      <c r="E107" s="55"/>
      <c r="F107" s="55"/>
      <c r="G107" s="83" t="s">
        <v>43</v>
      </c>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5"/>
      <c r="AN107" s="125"/>
      <c r="AO107" s="126"/>
    </row>
    <row r="108" spans="1:41" s="27" customFormat="1" ht="12.75" customHeight="1">
      <c r="A108" s="53" t="s">
        <v>36</v>
      </c>
      <c r="B108" s="54"/>
      <c r="C108" s="55"/>
      <c r="D108" s="55"/>
      <c r="E108" s="55"/>
      <c r="F108" s="55"/>
      <c r="G108" s="83" t="s">
        <v>44</v>
      </c>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5"/>
      <c r="AN108" s="125"/>
      <c r="AO108" s="126"/>
    </row>
    <row r="109" spans="1:41" s="27" customFormat="1" ht="12.75" customHeight="1">
      <c r="A109" s="53" t="s">
        <v>36</v>
      </c>
      <c r="B109" s="54"/>
      <c r="C109" s="55"/>
      <c r="D109" s="55"/>
      <c r="E109" s="55"/>
      <c r="F109" s="55"/>
      <c r="G109" s="50" t="s">
        <v>45</v>
      </c>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2"/>
      <c r="AN109" s="125"/>
      <c r="AO109" s="126"/>
    </row>
    <row r="110" spans="1:41" s="27" customFormat="1" ht="12.75" customHeight="1">
      <c r="A110" s="53" t="s">
        <v>36</v>
      </c>
      <c r="B110" s="54"/>
      <c r="C110" s="55"/>
      <c r="D110" s="55"/>
      <c r="E110" s="55"/>
      <c r="F110" s="55"/>
      <c r="G110" s="83" t="s">
        <v>46</v>
      </c>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5"/>
      <c r="AN110" s="125"/>
      <c r="AO110" s="126"/>
    </row>
    <row r="111" spans="1:41" s="27" customFormat="1" ht="12.75" customHeight="1">
      <c r="A111" s="56" t="s">
        <v>53</v>
      </c>
      <c r="B111" s="46"/>
      <c r="C111" s="57"/>
      <c r="D111" s="57"/>
      <c r="E111" s="57"/>
      <c r="F111" s="57"/>
      <c r="G111" s="117" t="s">
        <v>54</v>
      </c>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c r="AN111" s="125"/>
      <c r="AO111" s="126"/>
    </row>
    <row r="112" spans="1:41" s="27" customFormat="1" ht="12.75" customHeight="1">
      <c r="A112" s="53" t="s">
        <v>52</v>
      </c>
      <c r="B112" s="54"/>
      <c r="C112" s="55"/>
      <c r="D112" s="55"/>
      <c r="E112" s="55"/>
      <c r="F112" s="55"/>
      <c r="G112" s="83" t="s">
        <v>646</v>
      </c>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5"/>
      <c r="AN112" s="125"/>
      <c r="AO112" s="126"/>
    </row>
    <row r="113" spans="1:41" s="27" customFormat="1" ht="12.75" customHeight="1">
      <c r="A113" s="53" t="s">
        <v>16</v>
      </c>
      <c r="B113" s="54"/>
      <c r="C113" s="55"/>
      <c r="D113" s="55"/>
      <c r="E113" s="55"/>
      <c r="F113" s="55"/>
      <c r="G113" s="83" t="s">
        <v>655</v>
      </c>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5"/>
      <c r="AN113" s="125"/>
      <c r="AO113" s="126"/>
    </row>
    <row r="114" spans="1:41" s="27" customFormat="1" ht="12.75" customHeight="1">
      <c r="A114" s="53" t="s">
        <v>15</v>
      </c>
      <c r="B114" s="54"/>
      <c r="C114" s="55"/>
      <c r="D114" s="55"/>
      <c r="E114" s="55"/>
      <c r="F114" s="55"/>
      <c r="G114" s="83" t="s">
        <v>656</v>
      </c>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5"/>
      <c r="AN114" s="125"/>
      <c r="AO114" s="126"/>
    </row>
    <row r="115" spans="1:41" s="27" customFormat="1" ht="12.75" customHeight="1">
      <c r="A115" s="61" t="s">
        <v>55</v>
      </c>
      <c r="B115" s="62"/>
      <c r="C115" s="63"/>
      <c r="D115" s="63"/>
      <c r="E115" s="63"/>
      <c r="F115" s="63"/>
      <c r="G115" s="223" t="s">
        <v>56</v>
      </c>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62"/>
      <c r="AN115" s="230"/>
      <c r="AO115" s="231"/>
    </row>
    <row r="116" spans="1:41" s="27" customFormat="1" ht="12.75" customHeight="1">
      <c r="A116" s="61" t="s">
        <v>34</v>
      </c>
      <c r="B116" s="62"/>
      <c r="C116" s="63"/>
      <c r="D116" s="63"/>
      <c r="E116" s="63"/>
      <c r="F116" s="63"/>
      <c r="G116" s="223" t="s">
        <v>669</v>
      </c>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62"/>
      <c r="AN116" s="230"/>
      <c r="AO116" s="231"/>
    </row>
    <row r="117" spans="1:41" s="27" customFormat="1" ht="12.75" customHeight="1">
      <c r="A117" s="61" t="s">
        <v>57</v>
      </c>
      <c r="B117" s="62"/>
      <c r="C117" s="63"/>
      <c r="D117" s="63"/>
      <c r="E117" s="63"/>
      <c r="F117" s="63"/>
      <c r="G117" s="223" t="s">
        <v>670</v>
      </c>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62"/>
      <c r="AN117" s="230"/>
      <c r="AO117" s="231"/>
    </row>
    <row r="118" spans="1:41" s="27" customFormat="1" ht="12.75" customHeight="1" thickBot="1">
      <c r="A118" s="251" t="s">
        <v>58</v>
      </c>
      <c r="B118" s="252"/>
      <c r="C118" s="253"/>
      <c r="D118" s="253"/>
      <c r="E118" s="253"/>
      <c r="F118" s="253"/>
      <c r="G118" s="282" t="s">
        <v>671</v>
      </c>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52"/>
      <c r="AN118" s="240"/>
      <c r="AO118" s="241"/>
    </row>
    <row r="119" spans="1:41" s="27" customFormat="1" ht="12.75" customHeight="1" thickTop="1">
      <c r="A119" s="29">
        <f>IF(SUMIF('SalesOrder-Indexing'!$B$1:$B$1182,'Order Form'!A85,'SalesOrder-Indexing'!$E$1:$E$1182)=AN119,"","Import Form Quantity Does Not Match")</f>
      </c>
      <c r="B119" s="14"/>
      <c r="C119" s="14"/>
      <c r="D119" s="14"/>
      <c r="E119" s="14"/>
      <c r="F119" s="14"/>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239"/>
      <c r="AM119" s="239"/>
      <c r="AN119" s="143">
        <f>SUM(AN86:AO118)</f>
        <v>0</v>
      </c>
      <c r="AO119" s="143"/>
    </row>
    <row r="120" spans="1:41" s="27" customFormat="1" ht="12.75" customHeight="1" thickBo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41"/>
      <c r="AJ120" s="41"/>
      <c r="AK120" s="41"/>
      <c r="AL120" s="41"/>
      <c r="AM120" s="41"/>
      <c r="AN120" s="30"/>
      <c r="AO120" s="30"/>
    </row>
    <row r="121" spans="1:41" s="27" customFormat="1" ht="12.75" customHeight="1" thickTop="1">
      <c r="A121" s="64" t="s">
        <v>59</v>
      </c>
      <c r="B121" s="113"/>
      <c r="C121" s="65"/>
      <c r="D121" s="65"/>
      <c r="E121" s="65"/>
      <c r="F121" s="65"/>
      <c r="G121" s="242" t="s">
        <v>5</v>
      </c>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113"/>
      <c r="AN121" s="228" t="s">
        <v>3</v>
      </c>
      <c r="AO121" s="229"/>
    </row>
    <row r="122" spans="1:41" s="27" customFormat="1" ht="12.75" customHeight="1">
      <c r="A122" s="91" t="s">
        <v>33</v>
      </c>
      <c r="B122" s="92"/>
      <c r="C122" s="93"/>
      <c r="D122" s="93"/>
      <c r="E122" s="93"/>
      <c r="F122" s="93"/>
      <c r="G122" s="83" t="s">
        <v>648</v>
      </c>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5"/>
      <c r="AN122" s="125"/>
      <c r="AO122" s="126"/>
    </row>
    <row r="123" spans="1:41" s="27" customFormat="1" ht="12.75" customHeight="1">
      <c r="A123" s="80" t="s">
        <v>47</v>
      </c>
      <c r="B123" s="81"/>
      <c r="C123" s="82"/>
      <c r="D123" s="82"/>
      <c r="E123" s="82"/>
      <c r="F123" s="82"/>
      <c r="G123" s="225" t="s">
        <v>649</v>
      </c>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7"/>
      <c r="AN123" s="230"/>
      <c r="AO123" s="231"/>
    </row>
    <row r="124" spans="1:41" s="27" customFormat="1" ht="12.75" customHeight="1">
      <c r="A124" s="80" t="s">
        <v>47</v>
      </c>
      <c r="B124" s="81"/>
      <c r="C124" s="82"/>
      <c r="D124" s="82"/>
      <c r="E124" s="82"/>
      <c r="F124" s="82"/>
      <c r="G124" s="225" t="s">
        <v>650</v>
      </c>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7"/>
      <c r="AN124" s="230"/>
      <c r="AO124" s="231"/>
    </row>
    <row r="125" spans="1:41" s="27" customFormat="1" ht="12.75" customHeight="1">
      <c r="A125" s="80" t="s">
        <v>47</v>
      </c>
      <c r="B125" s="81"/>
      <c r="C125" s="82"/>
      <c r="D125" s="82"/>
      <c r="E125" s="82"/>
      <c r="F125" s="82"/>
      <c r="G125" s="225" t="s">
        <v>651</v>
      </c>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7"/>
      <c r="AN125" s="230"/>
      <c r="AO125" s="231"/>
    </row>
    <row r="126" spans="1:41" s="27" customFormat="1" ht="12.75" customHeight="1">
      <c r="A126" s="80" t="s">
        <v>47</v>
      </c>
      <c r="B126" s="81"/>
      <c r="C126" s="82"/>
      <c r="D126" s="82"/>
      <c r="E126" s="82"/>
      <c r="F126" s="82"/>
      <c r="G126" s="225" t="s">
        <v>652</v>
      </c>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7"/>
      <c r="AN126" s="230"/>
      <c r="AO126" s="231"/>
    </row>
    <row r="127" spans="1:41" s="27" customFormat="1" ht="12.75" customHeight="1" thickBot="1">
      <c r="A127" s="114" t="s">
        <v>47</v>
      </c>
      <c r="B127" s="115"/>
      <c r="C127" s="116"/>
      <c r="D127" s="116"/>
      <c r="E127" s="116"/>
      <c r="F127" s="116"/>
      <c r="G127" s="110" t="s">
        <v>653</v>
      </c>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2"/>
      <c r="AN127" s="240"/>
      <c r="AO127" s="241"/>
    </row>
    <row r="128" spans="1:41" s="27" customFormat="1" ht="12.75" customHeight="1" thickTop="1">
      <c r="A128" s="29">
        <f>IF(SUMIF('SalesOrder-Indexing'!$B$1:$B$1182,'Order Form'!A121,'SalesOrder-Indexing'!$E$1:$E$1182)=AN128,"","Import Form Quantity Does Not Match")</f>
      </c>
      <c r="B128" s="14"/>
      <c r="C128" s="14"/>
      <c r="D128" s="14"/>
      <c r="E128" s="14"/>
      <c r="F128" s="14"/>
      <c r="G128" s="14"/>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239"/>
      <c r="AM128" s="239"/>
      <c r="AN128" s="143">
        <f>SUM(AN122:AO127)</f>
        <v>0</v>
      </c>
      <c r="AO128" s="143"/>
    </row>
    <row r="129" s="27" customFormat="1" ht="13.5" thickBot="1"/>
    <row r="130" spans="1:41" s="27" customFormat="1" ht="12.75" customHeight="1" thickTop="1">
      <c r="A130" s="64" t="s">
        <v>17</v>
      </c>
      <c r="B130" s="65"/>
      <c r="C130" s="65"/>
      <c r="D130" s="65"/>
      <c r="E130" s="65"/>
      <c r="F130" s="244" t="s">
        <v>5</v>
      </c>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t="s">
        <v>3</v>
      </c>
      <c r="AO130" s="245"/>
    </row>
    <row r="131" spans="1:41" s="27" customFormat="1" ht="12.75" customHeight="1">
      <c r="A131" s="89" t="s">
        <v>49</v>
      </c>
      <c r="B131" s="90"/>
      <c r="C131" s="90"/>
      <c r="D131" s="90"/>
      <c r="E131" s="90"/>
      <c r="F131" s="90"/>
      <c r="G131" s="55" t="s">
        <v>61</v>
      </c>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236"/>
      <c r="AO131" s="237"/>
    </row>
    <row r="132" spans="1:41" s="27" customFormat="1" ht="12.75" customHeight="1">
      <c r="A132" s="86" t="s">
        <v>49</v>
      </c>
      <c r="B132" s="87"/>
      <c r="C132" s="87"/>
      <c r="D132" s="87"/>
      <c r="E132" s="87"/>
      <c r="F132" s="88"/>
      <c r="G132" s="55" t="s">
        <v>62</v>
      </c>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236"/>
      <c r="AO132" s="237"/>
    </row>
    <row r="133" spans="1:41" s="27" customFormat="1" ht="12.75" customHeight="1">
      <c r="A133" s="86" t="s">
        <v>49</v>
      </c>
      <c r="B133" s="87"/>
      <c r="C133" s="87"/>
      <c r="D133" s="87"/>
      <c r="E133" s="87"/>
      <c r="F133" s="88"/>
      <c r="G133" s="55" t="s">
        <v>63</v>
      </c>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236"/>
      <c r="AO133" s="237"/>
    </row>
    <row r="134" spans="1:41" s="27" customFormat="1" ht="12.75" customHeight="1">
      <c r="A134" s="86" t="s">
        <v>49</v>
      </c>
      <c r="B134" s="87"/>
      <c r="C134" s="87"/>
      <c r="D134" s="87"/>
      <c r="E134" s="87"/>
      <c r="F134" s="88"/>
      <c r="G134" s="55" t="s">
        <v>64</v>
      </c>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236"/>
      <c r="AO134" s="237"/>
    </row>
    <row r="135" spans="1:41" s="27" customFormat="1" ht="12.75" customHeight="1">
      <c r="A135" s="100" t="s">
        <v>49</v>
      </c>
      <c r="B135" s="101"/>
      <c r="C135" s="101"/>
      <c r="D135" s="101"/>
      <c r="E135" s="101"/>
      <c r="F135" s="102"/>
      <c r="G135" s="238" t="s">
        <v>65</v>
      </c>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125"/>
      <c r="AO135" s="126"/>
    </row>
    <row r="136" spans="1:41" s="27" customFormat="1" ht="12.75" customHeight="1">
      <c r="A136" s="107" t="s">
        <v>71</v>
      </c>
      <c r="B136" s="108"/>
      <c r="C136" s="108"/>
      <c r="D136" s="108"/>
      <c r="E136" s="108"/>
      <c r="F136" s="108"/>
      <c r="G136" s="109" t="s">
        <v>647</v>
      </c>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236"/>
      <c r="AO136" s="237"/>
    </row>
    <row r="137" spans="1:41" s="27" customFormat="1" ht="12.75" customHeight="1">
      <c r="A137" s="103" t="s">
        <v>71</v>
      </c>
      <c r="B137" s="104"/>
      <c r="C137" s="104"/>
      <c r="D137" s="104"/>
      <c r="E137" s="104"/>
      <c r="F137" s="104"/>
      <c r="G137" s="63" t="s">
        <v>66</v>
      </c>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234"/>
      <c r="AO137" s="235"/>
    </row>
    <row r="138" spans="1:41" s="27" customFormat="1" ht="12.75" customHeight="1">
      <c r="A138" s="98" t="s">
        <v>71</v>
      </c>
      <c r="B138" s="99"/>
      <c r="C138" s="99"/>
      <c r="D138" s="99"/>
      <c r="E138" s="99"/>
      <c r="F138" s="99"/>
      <c r="G138" s="57" t="s">
        <v>67</v>
      </c>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234"/>
      <c r="AO138" s="235"/>
    </row>
    <row r="139" spans="1:41" s="27" customFormat="1" ht="12.75" customHeight="1">
      <c r="A139" s="98" t="s">
        <v>71</v>
      </c>
      <c r="B139" s="99"/>
      <c r="C139" s="99"/>
      <c r="D139" s="99"/>
      <c r="E139" s="99"/>
      <c r="F139" s="99"/>
      <c r="G139" s="57" t="s">
        <v>68</v>
      </c>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234"/>
      <c r="AO139" s="235"/>
    </row>
    <row r="140" spans="1:41" s="27" customFormat="1" ht="12.75" customHeight="1">
      <c r="A140" s="98" t="s">
        <v>71</v>
      </c>
      <c r="B140" s="99"/>
      <c r="C140" s="99"/>
      <c r="D140" s="99"/>
      <c r="E140" s="99"/>
      <c r="F140" s="99"/>
      <c r="G140" s="57" t="s">
        <v>69</v>
      </c>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234"/>
      <c r="AO140" s="235"/>
    </row>
    <row r="141" spans="1:41" s="27" customFormat="1" ht="12.75" customHeight="1" thickBot="1">
      <c r="A141" s="105" t="s">
        <v>71</v>
      </c>
      <c r="B141" s="106"/>
      <c r="C141" s="106"/>
      <c r="D141" s="106"/>
      <c r="E141" s="106"/>
      <c r="F141" s="106"/>
      <c r="G141" s="97" t="s">
        <v>70</v>
      </c>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232"/>
      <c r="AO141" s="233"/>
    </row>
    <row r="142" spans="1:86" s="27" customFormat="1" ht="12.75" customHeight="1" thickTop="1">
      <c r="A142" s="29">
        <f>IF(SUMIF('SalesOrder-Indexing'!$B$1:$B$1182,'Order Form'!A130,'SalesOrder-Indexing'!$E$1:$E$1182)=AN142,"","Import Form Quantity Does Not Match")</f>
      </c>
      <c r="B142" s="14"/>
      <c r="C142" s="14"/>
      <c r="D142" s="14"/>
      <c r="E142" s="14"/>
      <c r="F142" s="14"/>
      <c r="G142" s="14"/>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239"/>
      <c r="AM142" s="239"/>
      <c r="AN142" s="143">
        <f>SUM(AN131:AO141)</f>
        <v>0</v>
      </c>
      <c r="AO142" s="1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row>
    <row r="143" spans="1:34" s="27" customFormat="1" ht="12.75" customHeight="1" thickBot="1">
      <c r="A143" s="31"/>
      <c r="B143" s="31"/>
      <c r="C143" s="31"/>
      <c r="D143" s="31"/>
      <c r="E143" s="31"/>
      <c r="F143" s="31"/>
      <c r="G143" s="32"/>
      <c r="H143" s="32"/>
      <c r="N143" s="32"/>
      <c r="O143" s="32"/>
      <c r="P143" s="32"/>
      <c r="R143" s="31"/>
      <c r="S143" s="31"/>
      <c r="T143" s="31"/>
      <c r="U143" s="31"/>
      <c r="V143" s="31"/>
      <c r="W143" s="31"/>
      <c r="X143" s="31"/>
      <c r="Y143" s="31"/>
      <c r="Z143" s="31"/>
      <c r="AA143" s="31"/>
      <c r="AB143" s="31"/>
      <c r="AC143" s="31"/>
      <c r="AD143" s="31"/>
      <c r="AE143" s="31"/>
      <c r="AF143" s="31"/>
      <c r="AG143" s="32"/>
      <c r="AH143" s="32"/>
    </row>
    <row r="144" spans="1:41" s="27" customFormat="1" ht="12.75" customHeight="1" thickTop="1">
      <c r="A144" s="286" t="s">
        <v>847</v>
      </c>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113"/>
      <c r="AN144" s="228" t="s">
        <v>3</v>
      </c>
      <c r="AO144" s="229"/>
    </row>
    <row r="145" spans="1:41" s="27" customFormat="1" ht="12.75" customHeight="1">
      <c r="A145" s="311" t="s">
        <v>848</v>
      </c>
      <c r="B145" s="312"/>
      <c r="C145" s="313"/>
      <c r="D145" s="313"/>
      <c r="E145" s="313"/>
      <c r="F145" s="313"/>
      <c r="G145" s="248" t="s">
        <v>849</v>
      </c>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92"/>
      <c r="AN145" s="125"/>
      <c r="AO145" s="126"/>
    </row>
    <row r="146" spans="1:41" s="27" customFormat="1" ht="12.75" customHeight="1">
      <c r="A146" s="311" t="s">
        <v>850</v>
      </c>
      <c r="B146" s="312"/>
      <c r="C146" s="313"/>
      <c r="D146" s="313"/>
      <c r="E146" s="313"/>
      <c r="F146" s="313"/>
      <c r="G146" s="248" t="s">
        <v>851</v>
      </c>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92"/>
      <c r="AN146" s="125"/>
      <c r="AO146" s="126"/>
    </row>
    <row r="147" spans="1:41" s="27" customFormat="1" ht="12.75" customHeight="1">
      <c r="A147" s="311" t="s">
        <v>852</v>
      </c>
      <c r="B147" s="312"/>
      <c r="C147" s="313"/>
      <c r="D147" s="313"/>
      <c r="E147" s="313"/>
      <c r="F147" s="313"/>
      <c r="G147" s="248" t="s">
        <v>853</v>
      </c>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92"/>
      <c r="AN147" s="125"/>
      <c r="AO147" s="126"/>
    </row>
    <row r="148" spans="1:41" s="27" customFormat="1" ht="12.75" customHeight="1" thickBot="1">
      <c r="A148" s="314" t="s">
        <v>854</v>
      </c>
      <c r="B148" s="315"/>
      <c r="C148" s="316"/>
      <c r="D148" s="316"/>
      <c r="E148" s="316"/>
      <c r="F148" s="316"/>
      <c r="G148" s="261" t="s">
        <v>855</v>
      </c>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115"/>
      <c r="AN148" s="317"/>
      <c r="AO148" s="318"/>
    </row>
    <row r="149" spans="1:41" s="27" customFormat="1" ht="12.75" customHeight="1" thickTop="1">
      <c r="A149" s="29">
        <f>IF(SUMIF('SalesOrder-Indexing'!$B$1:$B$1182,'Order Form'!A144,'SalesOrder-Indexing'!$E$1:$E$1182)=AN149,"","Import Form Quantity Does Not Match")</f>
      </c>
      <c r="B149" s="14"/>
      <c r="C149" s="14"/>
      <c r="D149" s="14"/>
      <c r="E149" s="14"/>
      <c r="F149" s="14"/>
      <c r="G149" s="14"/>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239">
        <f>SUM(AN146:AO146)</f>
        <v>0</v>
      </c>
      <c r="AM149" s="239"/>
      <c r="AN149" s="143">
        <f>SUM(AN144:AO148)</f>
        <v>0</v>
      </c>
      <c r="AO149" s="143"/>
    </row>
    <row r="150" spans="1:34" s="27" customFormat="1" ht="12.75" customHeight="1" thickBot="1">
      <c r="A150" s="31"/>
      <c r="B150" s="31"/>
      <c r="C150" s="31"/>
      <c r="D150" s="31"/>
      <c r="E150" s="31"/>
      <c r="F150" s="31"/>
      <c r="G150" s="32"/>
      <c r="H150" s="32"/>
      <c r="N150" s="32"/>
      <c r="O150" s="32"/>
      <c r="P150" s="32"/>
      <c r="R150" s="31"/>
      <c r="S150" s="31"/>
      <c r="T150" s="31"/>
      <c r="U150" s="31"/>
      <c r="V150" s="31"/>
      <c r="W150" s="31"/>
      <c r="X150" s="31"/>
      <c r="Y150" s="31"/>
      <c r="Z150" s="31"/>
      <c r="AA150" s="31"/>
      <c r="AB150" s="31"/>
      <c r="AC150" s="31"/>
      <c r="AD150" s="31"/>
      <c r="AE150" s="31"/>
      <c r="AF150" s="31"/>
      <c r="AG150" s="32"/>
      <c r="AH150" s="32"/>
    </row>
    <row r="151" spans="1:41" s="27" customFormat="1" ht="12.75" customHeight="1" thickTop="1">
      <c r="A151" s="286" t="s">
        <v>856</v>
      </c>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113"/>
      <c r="AN151" s="228" t="s">
        <v>3</v>
      </c>
      <c r="AO151" s="229"/>
    </row>
    <row r="152" spans="1:41" s="27" customFormat="1" ht="12.75" customHeight="1" thickBot="1">
      <c r="A152" s="319" t="s">
        <v>857</v>
      </c>
      <c r="B152" s="320"/>
      <c r="C152" s="321"/>
      <c r="D152" s="321"/>
      <c r="E152" s="321"/>
      <c r="F152" s="321"/>
      <c r="G152" s="322" t="s">
        <v>858</v>
      </c>
      <c r="H152" s="323"/>
      <c r="I152" s="323"/>
      <c r="J152" s="323"/>
      <c r="K152" s="323"/>
      <c r="L152" s="323"/>
      <c r="M152" s="323"/>
      <c r="N152" s="323"/>
      <c r="O152" s="323"/>
      <c r="P152" s="323"/>
      <c r="Q152" s="323"/>
      <c r="R152" s="323"/>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4"/>
      <c r="AN152" s="317"/>
      <c r="AO152" s="318"/>
    </row>
    <row r="153" spans="1:41" s="27" customFormat="1" ht="12.75" customHeight="1" thickTop="1">
      <c r="A153" s="29">
        <f>IF(SUMIF('SalesOrder-Indexing'!$B$1:$B$1182,'Order Form'!A151,'SalesOrder-Indexing'!$E$1:$E$1182)=AN153,"","Import Form Quantity Does Not Match")</f>
      </c>
      <c r="B153" s="14"/>
      <c r="C153" s="14"/>
      <c r="D153" s="14"/>
      <c r="E153" s="14"/>
      <c r="F153" s="14"/>
      <c r="G153" s="14"/>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239">
        <f>SUM(AN152:AO152)</f>
        <v>0</v>
      </c>
      <c r="AM153" s="239"/>
      <c r="AN153" s="143">
        <f>SUM(AN152:AO152)</f>
        <v>0</v>
      </c>
      <c r="AO153" s="143"/>
    </row>
    <row r="154" spans="1:34" s="27" customFormat="1" ht="12.75" customHeight="1" thickBot="1">
      <c r="A154" s="31"/>
      <c r="B154" s="31"/>
      <c r="C154" s="31"/>
      <c r="D154" s="31"/>
      <c r="E154" s="31"/>
      <c r="F154" s="31"/>
      <c r="G154" s="32"/>
      <c r="H154" s="32"/>
      <c r="N154" s="32"/>
      <c r="O154" s="32"/>
      <c r="P154" s="32"/>
      <c r="R154" s="31"/>
      <c r="S154" s="31"/>
      <c r="T154" s="31"/>
      <c r="U154" s="31"/>
      <c r="V154" s="31"/>
      <c r="W154" s="31"/>
      <c r="X154" s="31"/>
      <c r="Y154" s="31"/>
      <c r="Z154" s="31"/>
      <c r="AA154" s="31"/>
      <c r="AB154" s="31"/>
      <c r="AC154" s="31"/>
      <c r="AD154" s="31"/>
      <c r="AE154" s="31"/>
      <c r="AF154" s="31"/>
      <c r="AG154" s="32"/>
      <c r="AH154" s="32"/>
    </row>
    <row r="155" spans="1:41" s="27" customFormat="1" ht="12.75" customHeight="1" thickTop="1">
      <c r="A155" s="286" t="s">
        <v>859</v>
      </c>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113"/>
      <c r="AI155" s="325" t="s">
        <v>7</v>
      </c>
      <c r="AJ155" s="326"/>
      <c r="AK155" s="327"/>
      <c r="AL155" s="325" t="s">
        <v>6</v>
      </c>
      <c r="AM155" s="327"/>
      <c r="AN155" s="325" t="s">
        <v>4</v>
      </c>
      <c r="AO155" s="328"/>
    </row>
    <row r="156" spans="1:41" s="27" customFormat="1" ht="12.75" customHeight="1">
      <c r="A156" s="44" t="s">
        <v>860</v>
      </c>
      <c r="B156" s="45"/>
      <c r="C156" s="45"/>
      <c r="D156" s="45"/>
      <c r="E156" s="45"/>
      <c r="F156" s="46"/>
      <c r="G156" s="309" t="s">
        <v>861</v>
      </c>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6"/>
      <c r="AI156" s="254">
        <v>2</v>
      </c>
      <c r="AJ156" s="255"/>
      <c r="AK156" s="256"/>
      <c r="AL156" s="304"/>
      <c r="AM156" s="305"/>
      <c r="AN156" s="249">
        <f>ROUND(AI156*AL156,0)</f>
        <v>0</v>
      </c>
      <c r="AO156" s="250"/>
    </row>
    <row r="157" spans="1:41" s="27" customFormat="1" ht="12.75" customHeight="1" thickBot="1">
      <c r="A157" s="329" t="s">
        <v>862</v>
      </c>
      <c r="B157" s="330"/>
      <c r="C157" s="330"/>
      <c r="D157" s="330"/>
      <c r="E157" s="330"/>
      <c r="F157" s="315"/>
      <c r="G157" s="331" t="s">
        <v>863</v>
      </c>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15"/>
      <c r="AI157" s="262">
        <v>2</v>
      </c>
      <c r="AJ157" s="263"/>
      <c r="AK157" s="264"/>
      <c r="AL157" s="284"/>
      <c r="AM157" s="285"/>
      <c r="AN157" s="267">
        <f>ROUND(AI157*AL157,0)</f>
        <v>0</v>
      </c>
      <c r="AO157" s="268"/>
    </row>
    <row r="158" spans="1:41" s="27" customFormat="1" ht="12.75" customHeight="1" thickTop="1">
      <c r="A158" s="29">
        <f>IF(SUMIF('SalesOrder-Indexing'!$B$1:$B$1182,'Order Form'!A155,'SalesOrder-Indexing'!$E$1:$E$1182)=AN158,"","Import Form Quantity Does Not Match")</f>
      </c>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239">
        <f>SUM(AN155:AO157)</f>
        <v>0</v>
      </c>
      <c r="AM158" s="239"/>
      <c r="AN158" s="143">
        <f>SUM(AN155:AO157)</f>
        <v>0</v>
      </c>
      <c r="AO158" s="143"/>
    </row>
    <row r="159" spans="1:40" s="27" customFormat="1" ht="12.75" customHeight="1" thickBot="1">
      <c r="A159" s="31"/>
      <c r="B159" s="31"/>
      <c r="C159" s="31"/>
      <c r="D159" s="31"/>
      <c r="E159" s="31"/>
      <c r="F159" s="31"/>
      <c r="G159" s="32"/>
      <c r="H159" s="32"/>
      <c r="N159" s="32"/>
      <c r="O159" s="32"/>
      <c r="P159" s="32"/>
      <c r="R159" s="31"/>
      <c r="S159" s="31"/>
      <c r="T159" s="31"/>
      <c r="U159" s="31"/>
      <c r="V159" s="31"/>
      <c r="W159" s="31"/>
      <c r="X159" s="31"/>
      <c r="Y159" s="31"/>
      <c r="Z159" s="31"/>
      <c r="AA159" s="31"/>
      <c r="AB159" s="31"/>
      <c r="AC159" s="31"/>
      <c r="AD159" s="31"/>
      <c r="AE159" s="31"/>
      <c r="AF159" s="31"/>
      <c r="AG159" s="32"/>
      <c r="AH159" s="32"/>
      <c r="AN159" s="27" t="s">
        <v>796</v>
      </c>
    </row>
    <row r="160" spans="1:41" s="27" customFormat="1" ht="12.75" customHeight="1" thickTop="1">
      <c r="A160" s="286" t="s">
        <v>756</v>
      </c>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113"/>
      <c r="AI160" s="228" t="s">
        <v>7</v>
      </c>
      <c r="AJ160" s="287"/>
      <c r="AK160" s="288"/>
      <c r="AL160" s="228" t="s">
        <v>6</v>
      </c>
      <c r="AM160" s="288"/>
      <c r="AN160" s="228" t="s">
        <v>4</v>
      </c>
      <c r="AO160" s="229"/>
    </row>
    <row r="161" spans="1:41" s="27" customFormat="1" ht="12.75" customHeight="1">
      <c r="A161" s="308" t="s">
        <v>757</v>
      </c>
      <c r="B161" s="307"/>
      <c r="C161" s="307"/>
      <c r="D161" s="307"/>
      <c r="E161" s="307"/>
      <c r="F161" s="54"/>
      <c r="G161" s="306" t="s">
        <v>758</v>
      </c>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54"/>
      <c r="AI161" s="254">
        <v>2</v>
      </c>
      <c r="AJ161" s="255"/>
      <c r="AK161" s="256"/>
      <c r="AL161" s="257"/>
      <c r="AM161" s="258"/>
      <c r="AN161" s="249">
        <f aca="true" t="shared" si="2" ref="AN161:AN169">ROUND(AI161*AL161,0)</f>
        <v>0</v>
      </c>
      <c r="AO161" s="250"/>
    </row>
    <row r="162" spans="1:43" s="27" customFormat="1" ht="12.75" customHeight="1">
      <c r="A162" s="246" t="s">
        <v>759</v>
      </c>
      <c r="B162" s="247"/>
      <c r="C162" s="247"/>
      <c r="D162" s="247"/>
      <c r="E162" s="247"/>
      <c r="F162" s="92"/>
      <c r="G162" s="248" t="s">
        <v>760</v>
      </c>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92"/>
      <c r="AI162" s="254">
        <v>12</v>
      </c>
      <c r="AJ162" s="255"/>
      <c r="AK162" s="256"/>
      <c r="AL162" s="257"/>
      <c r="AM162" s="258"/>
      <c r="AN162" s="249">
        <f t="shared" si="2"/>
        <v>0</v>
      </c>
      <c r="AO162" s="250"/>
      <c r="AQ162" s="28"/>
    </row>
    <row r="163" spans="1:43" s="27" customFormat="1" ht="12.75" customHeight="1">
      <c r="A163" s="246" t="s">
        <v>761</v>
      </c>
      <c r="B163" s="247"/>
      <c r="C163" s="247"/>
      <c r="D163" s="247"/>
      <c r="E163" s="247"/>
      <c r="F163" s="92"/>
      <c r="G163" s="248" t="s">
        <v>762</v>
      </c>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92"/>
      <c r="AI163" s="254">
        <v>2</v>
      </c>
      <c r="AJ163" s="255"/>
      <c r="AK163" s="256"/>
      <c r="AL163" s="257"/>
      <c r="AM163" s="258"/>
      <c r="AN163" s="249">
        <f t="shared" si="2"/>
        <v>0</v>
      </c>
      <c r="AO163" s="250"/>
      <c r="AQ163" s="28"/>
    </row>
    <row r="164" spans="1:43" s="27" customFormat="1" ht="12.75" customHeight="1">
      <c r="A164" s="246" t="s">
        <v>763</v>
      </c>
      <c r="B164" s="247"/>
      <c r="C164" s="247"/>
      <c r="D164" s="247"/>
      <c r="E164" s="247"/>
      <c r="F164" s="92"/>
      <c r="G164" s="248" t="s">
        <v>764</v>
      </c>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92"/>
      <c r="AI164" s="254">
        <v>50</v>
      </c>
      <c r="AJ164" s="255"/>
      <c r="AK164" s="256"/>
      <c r="AL164" s="304"/>
      <c r="AM164" s="305"/>
      <c r="AN164" s="249">
        <f t="shared" si="2"/>
        <v>0</v>
      </c>
      <c r="AO164" s="250"/>
      <c r="AQ164" s="28"/>
    </row>
    <row r="165" spans="1:43" s="27" customFormat="1" ht="12.75" customHeight="1">
      <c r="A165" s="246" t="s">
        <v>765</v>
      </c>
      <c r="B165" s="247"/>
      <c r="C165" s="247"/>
      <c r="D165" s="247"/>
      <c r="E165" s="247"/>
      <c r="F165" s="92"/>
      <c r="G165" s="248" t="s">
        <v>766</v>
      </c>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92"/>
      <c r="AI165" s="254">
        <v>2</v>
      </c>
      <c r="AJ165" s="255"/>
      <c r="AK165" s="256"/>
      <c r="AL165" s="304"/>
      <c r="AM165" s="305"/>
      <c r="AN165" s="249">
        <f t="shared" si="2"/>
        <v>0</v>
      </c>
      <c r="AO165" s="250"/>
      <c r="AQ165" s="28"/>
    </row>
    <row r="166" spans="1:43" s="27" customFormat="1" ht="12.75" customHeight="1">
      <c r="A166" s="246" t="s">
        <v>767</v>
      </c>
      <c r="B166" s="247"/>
      <c r="C166" s="247"/>
      <c r="D166" s="247"/>
      <c r="E166" s="247"/>
      <c r="F166" s="92"/>
      <c r="G166" s="248" t="s">
        <v>766</v>
      </c>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92"/>
      <c r="AI166" s="254">
        <v>2</v>
      </c>
      <c r="AJ166" s="255"/>
      <c r="AK166" s="256"/>
      <c r="AL166" s="304"/>
      <c r="AM166" s="305"/>
      <c r="AN166" s="249">
        <f t="shared" si="2"/>
        <v>0</v>
      </c>
      <c r="AO166" s="250"/>
      <c r="AQ166" s="28"/>
    </row>
    <row r="167" spans="1:43" s="27" customFormat="1" ht="12.75" customHeight="1">
      <c r="A167" s="246" t="s">
        <v>768</v>
      </c>
      <c r="B167" s="247"/>
      <c r="C167" s="247"/>
      <c r="D167" s="247"/>
      <c r="E167" s="247"/>
      <c r="F167" s="92"/>
      <c r="G167" s="248" t="s">
        <v>769</v>
      </c>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92"/>
      <c r="AI167" s="254">
        <v>2</v>
      </c>
      <c r="AJ167" s="255"/>
      <c r="AK167" s="256"/>
      <c r="AL167" s="257"/>
      <c r="AM167" s="258"/>
      <c r="AN167" s="249">
        <f t="shared" si="2"/>
        <v>0</v>
      </c>
      <c r="AO167" s="250"/>
      <c r="AQ167" s="28"/>
    </row>
    <row r="168" spans="1:43" s="27" customFormat="1" ht="12.75" customHeight="1">
      <c r="A168" s="246" t="s">
        <v>832</v>
      </c>
      <c r="B168" s="247"/>
      <c r="C168" s="247"/>
      <c r="D168" s="247"/>
      <c r="E168" s="247"/>
      <c r="F168" s="92"/>
      <c r="G168" s="248" t="s">
        <v>833</v>
      </c>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92"/>
      <c r="AI168" s="254">
        <v>2</v>
      </c>
      <c r="AJ168" s="255"/>
      <c r="AK168" s="256"/>
      <c r="AL168" s="257"/>
      <c r="AM168" s="258"/>
      <c r="AN168" s="249">
        <f>ROUND(AI168*AL168,0)</f>
        <v>0</v>
      </c>
      <c r="AO168" s="250"/>
      <c r="AQ168" s="28"/>
    </row>
    <row r="169" spans="1:43" s="27" customFormat="1" ht="12.75" customHeight="1">
      <c r="A169" s="246" t="s">
        <v>832</v>
      </c>
      <c r="B169" s="247"/>
      <c r="C169" s="247"/>
      <c r="D169" s="247"/>
      <c r="E169" s="247"/>
      <c r="F169" s="92"/>
      <c r="G169" s="248" t="s">
        <v>834</v>
      </c>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92"/>
      <c r="AI169" s="254">
        <v>2</v>
      </c>
      <c r="AJ169" s="255"/>
      <c r="AK169" s="256"/>
      <c r="AL169" s="257"/>
      <c r="AM169" s="258"/>
      <c r="AN169" s="249">
        <f t="shared" si="2"/>
        <v>0</v>
      </c>
      <c r="AO169" s="250"/>
      <c r="AQ169" s="28"/>
    </row>
    <row r="170" spans="1:43" s="27" customFormat="1" ht="12.75" customHeight="1" thickBot="1">
      <c r="A170" s="259" t="s">
        <v>832</v>
      </c>
      <c r="B170" s="260"/>
      <c r="C170" s="260"/>
      <c r="D170" s="260"/>
      <c r="E170" s="260"/>
      <c r="F170" s="115"/>
      <c r="G170" s="261" t="s">
        <v>835</v>
      </c>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115"/>
      <c r="AI170" s="262">
        <v>2</v>
      </c>
      <c r="AJ170" s="263"/>
      <c r="AK170" s="264"/>
      <c r="AL170" s="265"/>
      <c r="AM170" s="266"/>
      <c r="AN170" s="267">
        <f>ROUND(AI170*AL170,0)</f>
        <v>0</v>
      </c>
      <c r="AO170" s="268"/>
      <c r="AQ170" s="28"/>
    </row>
    <row r="171" spans="1:41" s="27" customFormat="1" ht="12.75" customHeight="1" thickTop="1">
      <c r="A171" s="29">
        <f>IF(SUMIF('SalesOrder-Indexing'!$B$1:$B$1182,'Order Form'!A160,'SalesOrder-Indexing'!$E$1:$E$1182)=AN171,"","Import Form Quantity Does Not Match")</f>
      </c>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239"/>
      <c r="AM171" s="239"/>
      <c r="AN171" s="143">
        <f>SUM(AN160:AO170)</f>
        <v>0</v>
      </c>
      <c r="AO171" s="143"/>
    </row>
    <row r="172" s="27" customFormat="1" ht="12.75" customHeight="1" thickBot="1"/>
    <row r="173" spans="1:41" s="27" customFormat="1" ht="12.75" customHeight="1" thickTop="1">
      <c r="A173" s="183" t="s">
        <v>641</v>
      </c>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5"/>
    </row>
    <row r="174" spans="1:41" s="27" customFormat="1" ht="12.75" customHeight="1">
      <c r="A174" s="212"/>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4"/>
    </row>
    <row r="175" spans="1:41" s="27" customFormat="1" ht="12.75" customHeight="1">
      <c r="A175" s="212"/>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4"/>
    </row>
    <row r="176" spans="1:41" s="27" customFormat="1" ht="12.75" customHeight="1">
      <c r="A176" s="212"/>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4"/>
    </row>
    <row r="177" spans="1:41" s="27" customFormat="1" ht="12.75" customHeight="1" thickBot="1">
      <c r="A177" s="215"/>
      <c r="B177" s="216"/>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7"/>
    </row>
    <row r="178" spans="1:41" s="27" customFormat="1" ht="12.75" customHeight="1" thickBot="1">
      <c r="A178" s="219" t="s">
        <v>140</v>
      </c>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c r="AA178" s="220"/>
      <c r="AB178" s="220"/>
      <c r="AC178" s="220"/>
      <c r="AD178" s="220"/>
      <c r="AE178" s="220"/>
      <c r="AF178" s="220"/>
      <c r="AG178" s="220"/>
      <c r="AH178" s="220"/>
      <c r="AI178" s="220"/>
      <c r="AJ178" s="220"/>
      <c r="AK178" s="220"/>
      <c r="AL178" s="220"/>
      <c r="AM178" s="220"/>
      <c r="AN178" s="220"/>
      <c r="AO178" s="221"/>
    </row>
    <row r="179" spans="1:41" s="27" customFormat="1" ht="12.75" customHeight="1" thickTop="1">
      <c r="A179" s="208">
        <f>AN40</f>
        <v>24</v>
      </c>
      <c r="B179" s="208"/>
      <c r="C179" s="209" t="s">
        <v>673</v>
      </c>
      <c r="D179" s="209"/>
      <c r="E179" s="209"/>
      <c r="F179" s="209"/>
      <c r="G179" s="208">
        <f>AN41+AN43+AN42</f>
        <v>24</v>
      </c>
      <c r="H179" s="208"/>
      <c r="I179" s="209" t="s">
        <v>674</v>
      </c>
      <c r="J179" s="209"/>
      <c r="K179" s="209"/>
      <c r="L179" s="210">
        <f>0</f>
        <v>0</v>
      </c>
      <c r="M179" s="210"/>
      <c r="N179" s="218" t="s">
        <v>675</v>
      </c>
      <c r="O179" s="218"/>
      <c r="P179" s="218"/>
      <c r="Q179" s="33"/>
      <c r="R179" s="33"/>
      <c r="S179" s="33"/>
      <c r="T179" s="33"/>
      <c r="U179" s="33"/>
      <c r="V179" s="33"/>
      <c r="W179" s="33"/>
      <c r="X179" s="33"/>
      <c r="Y179" s="33"/>
      <c r="Z179" s="33"/>
      <c r="AA179" s="34"/>
      <c r="AB179" s="35"/>
      <c r="AC179" s="36"/>
      <c r="AD179" s="210">
        <f>AN142+AN128+AN119+AN47+AN83+AN171+AN158+AN153+AN149</f>
        <v>60</v>
      </c>
      <c r="AE179" s="210"/>
      <c r="AF179" s="209" t="s">
        <v>21</v>
      </c>
      <c r="AG179" s="209"/>
      <c r="AH179" s="209"/>
      <c r="AI179" s="37">
        <f>SUM(AN40:AO46)</f>
        <v>60</v>
      </c>
      <c r="AJ179" s="37">
        <f>AN47</f>
        <v>60</v>
      </c>
      <c r="AK179" s="210">
        <f>A179+G179+L179+AN45+AN46</f>
        <v>60</v>
      </c>
      <c r="AL179" s="210"/>
      <c r="AM179" s="211" t="s">
        <v>8</v>
      </c>
      <c r="AN179" s="211"/>
      <c r="AO179" s="211"/>
    </row>
    <row r="180" spans="1:41" ht="12.75" customHeight="1">
      <c r="A180" s="4"/>
      <c r="B180" s="4"/>
      <c r="C180" s="2"/>
      <c r="D180" s="2"/>
      <c r="E180" s="2"/>
      <c r="F180" s="2"/>
      <c r="G180" s="4"/>
      <c r="H180" s="4"/>
      <c r="L180" s="4"/>
      <c r="M180" s="4"/>
      <c r="Q180" s="2"/>
      <c r="R180" s="2"/>
      <c r="S180" s="2"/>
      <c r="T180" s="2"/>
      <c r="U180" s="2"/>
      <c r="V180" s="2"/>
      <c r="W180" s="2"/>
      <c r="X180" s="2"/>
      <c r="Y180" s="2"/>
      <c r="Z180" s="2"/>
      <c r="AD180" s="222">
        <f>IF(OR(AJ179:AJ179&lt;&gt;AK179,AI179:AI179&lt;&gt;AK179),"Disc Quantity Out of Balance","")</f>
      </c>
      <c r="AE180" s="222"/>
      <c r="AF180" s="222"/>
      <c r="AG180" s="222"/>
      <c r="AH180" s="222"/>
      <c r="AI180" s="222"/>
      <c r="AJ180" s="222"/>
      <c r="AK180" s="222"/>
      <c r="AL180" s="222"/>
      <c r="AM180" s="222"/>
      <c r="AN180" s="222"/>
      <c r="AO180" s="222"/>
    </row>
    <row r="181" spans="1:6" ht="12.75" customHeight="1">
      <c r="A181" s="4"/>
      <c r="B181" s="4"/>
      <c r="C181" s="47"/>
      <c r="D181" s="47"/>
      <c r="E181" s="47"/>
      <c r="F181" s="47"/>
    </row>
    <row r="182" spans="1:2" ht="12.75" customHeight="1">
      <c r="A182" s="21"/>
      <c r="B182" s="21"/>
    </row>
  </sheetData>
  <sheetProtection password="DC3F" sheet="1" objects="1" scenarios="1" selectLockedCells="1"/>
  <mergeCells count="568">
    <mergeCell ref="A155:AH155"/>
    <mergeCell ref="AI155:AK155"/>
    <mergeCell ref="AL155:AM155"/>
    <mergeCell ref="AN155:AO155"/>
    <mergeCell ref="AL158:AM158"/>
    <mergeCell ref="AN158:AO158"/>
    <mergeCell ref="A157:F157"/>
    <mergeCell ref="G157:AH157"/>
    <mergeCell ref="AI157:AK157"/>
    <mergeCell ref="AL157:AM157"/>
    <mergeCell ref="AN157:AO157"/>
    <mergeCell ref="A156:F156"/>
    <mergeCell ref="G156:AH156"/>
    <mergeCell ref="AI156:AK156"/>
    <mergeCell ref="AL156:AM156"/>
    <mergeCell ref="AN156:AO156"/>
    <mergeCell ref="AL153:AM153"/>
    <mergeCell ref="AN153:AO153"/>
    <mergeCell ref="AL149:AM149"/>
    <mergeCell ref="AN149:AO149"/>
    <mergeCell ref="A151:AM151"/>
    <mergeCell ref="AN151:AO151"/>
    <mergeCell ref="A152:F152"/>
    <mergeCell ref="G152:AM152"/>
    <mergeCell ref="AN152:AO152"/>
    <mergeCell ref="A147:F147"/>
    <mergeCell ref="G147:AM147"/>
    <mergeCell ref="AN147:AO147"/>
    <mergeCell ref="A148:F148"/>
    <mergeCell ref="G148:AM148"/>
    <mergeCell ref="AN148:AO148"/>
    <mergeCell ref="A144:AM144"/>
    <mergeCell ref="AN144:AO144"/>
    <mergeCell ref="A145:F145"/>
    <mergeCell ref="G145:AM145"/>
    <mergeCell ref="AN145:AO145"/>
    <mergeCell ref="A146:F146"/>
    <mergeCell ref="G146:AM146"/>
    <mergeCell ref="AN146:AO146"/>
    <mergeCell ref="V34:AO34"/>
    <mergeCell ref="V35:AO36"/>
    <mergeCell ref="V37:AO37"/>
    <mergeCell ref="A37:T37"/>
    <mergeCell ref="A34:T34"/>
    <mergeCell ref="A35:T36"/>
    <mergeCell ref="AN40:AO40"/>
    <mergeCell ref="AL83:AM83"/>
    <mergeCell ref="AN83:AO83"/>
    <mergeCell ref="A81:F81"/>
    <mergeCell ref="G81:AH81"/>
    <mergeCell ref="AI81:AK81"/>
    <mergeCell ref="AL81:AM81"/>
    <mergeCell ref="AN81:AO81"/>
    <mergeCell ref="A82:F82"/>
    <mergeCell ref="G82:AH82"/>
    <mergeCell ref="AI82:AK82"/>
    <mergeCell ref="AL82:AM82"/>
    <mergeCell ref="AN82:AO82"/>
    <mergeCell ref="A79:F79"/>
    <mergeCell ref="G79:AH79"/>
    <mergeCell ref="AI79:AK79"/>
    <mergeCell ref="AL79:AM79"/>
    <mergeCell ref="AN79:AO79"/>
    <mergeCell ref="A80:F80"/>
    <mergeCell ref="G80:AH80"/>
    <mergeCell ref="AI80:AK80"/>
    <mergeCell ref="AL80:AM80"/>
    <mergeCell ref="AN80:AO80"/>
    <mergeCell ref="A77:F77"/>
    <mergeCell ref="G77:AH77"/>
    <mergeCell ref="AI77:AK77"/>
    <mergeCell ref="AL77:AM77"/>
    <mergeCell ref="AN77:AO77"/>
    <mergeCell ref="A78:F78"/>
    <mergeCell ref="G78:AH78"/>
    <mergeCell ref="AI78:AK78"/>
    <mergeCell ref="AL78:AM78"/>
    <mergeCell ref="AN78:AO78"/>
    <mergeCell ref="A75:F75"/>
    <mergeCell ref="G75:AH75"/>
    <mergeCell ref="AI75:AK75"/>
    <mergeCell ref="AL75:AM75"/>
    <mergeCell ref="AN75:AO75"/>
    <mergeCell ref="A76:F76"/>
    <mergeCell ref="G76:AH76"/>
    <mergeCell ref="AI76:AK76"/>
    <mergeCell ref="AL76:AM76"/>
    <mergeCell ref="AN76:AO76"/>
    <mergeCell ref="A73:F73"/>
    <mergeCell ref="G73:AH73"/>
    <mergeCell ref="AI73:AK73"/>
    <mergeCell ref="AL73:AM73"/>
    <mergeCell ref="AN73:AO73"/>
    <mergeCell ref="A74:F74"/>
    <mergeCell ref="G74:AH74"/>
    <mergeCell ref="AN74:AO74"/>
    <mergeCell ref="A71:F71"/>
    <mergeCell ref="G71:AH71"/>
    <mergeCell ref="AI71:AK71"/>
    <mergeCell ref="AL71:AM71"/>
    <mergeCell ref="AN71:AO71"/>
    <mergeCell ref="A72:F72"/>
    <mergeCell ref="G72:AH72"/>
    <mergeCell ref="A69:F69"/>
    <mergeCell ref="G69:AH69"/>
    <mergeCell ref="AI69:AK69"/>
    <mergeCell ref="AL69:AM69"/>
    <mergeCell ref="AN69:AO69"/>
    <mergeCell ref="A70:F70"/>
    <mergeCell ref="G70:AH70"/>
    <mergeCell ref="A67:F67"/>
    <mergeCell ref="G67:AH67"/>
    <mergeCell ref="AI67:AK67"/>
    <mergeCell ref="AL67:AM67"/>
    <mergeCell ref="AN67:AO67"/>
    <mergeCell ref="A68:F68"/>
    <mergeCell ref="G68:AH68"/>
    <mergeCell ref="A166:F166"/>
    <mergeCell ref="G166:AH166"/>
    <mergeCell ref="AI166:AK166"/>
    <mergeCell ref="AL166:AM166"/>
    <mergeCell ref="AN166:AO166"/>
    <mergeCell ref="AI70:AK70"/>
    <mergeCell ref="AL70:AM70"/>
    <mergeCell ref="AN70:AO70"/>
    <mergeCell ref="AI72:AK72"/>
    <mergeCell ref="AL72:AM72"/>
    <mergeCell ref="AL164:AM164"/>
    <mergeCell ref="AN164:AO164"/>
    <mergeCell ref="AI68:AK68"/>
    <mergeCell ref="AL68:AM68"/>
    <mergeCell ref="AN68:AO68"/>
    <mergeCell ref="AL171:AM171"/>
    <mergeCell ref="AN171:AO171"/>
    <mergeCell ref="AN72:AO72"/>
    <mergeCell ref="AI74:AK74"/>
    <mergeCell ref="AL74:AM74"/>
    <mergeCell ref="AL162:AM162"/>
    <mergeCell ref="AN162:AO162"/>
    <mergeCell ref="A167:F167"/>
    <mergeCell ref="G167:AH167"/>
    <mergeCell ref="AI167:AK167"/>
    <mergeCell ref="AL167:AM167"/>
    <mergeCell ref="AN167:AO167"/>
    <mergeCell ref="A164:F164"/>
    <mergeCell ref="G164:AH164"/>
    <mergeCell ref="AI164:AK164"/>
    <mergeCell ref="AN160:AO160"/>
    <mergeCell ref="A161:F161"/>
    <mergeCell ref="A165:F165"/>
    <mergeCell ref="G165:AH165"/>
    <mergeCell ref="AI165:AK165"/>
    <mergeCell ref="AL165:AM165"/>
    <mergeCell ref="AN165:AO165"/>
    <mergeCell ref="A162:F162"/>
    <mergeCell ref="G162:AH162"/>
    <mergeCell ref="AI162:AK162"/>
    <mergeCell ref="AN65:AO65"/>
    <mergeCell ref="A66:AH66"/>
    <mergeCell ref="A163:F163"/>
    <mergeCell ref="G163:AH163"/>
    <mergeCell ref="AI163:AK163"/>
    <mergeCell ref="AL163:AM163"/>
    <mergeCell ref="AN163:AO163"/>
    <mergeCell ref="A160:AH160"/>
    <mergeCell ref="AI160:AK160"/>
    <mergeCell ref="AL160:AM160"/>
    <mergeCell ref="AN63:AO63"/>
    <mergeCell ref="A64:F64"/>
    <mergeCell ref="G64:AH64"/>
    <mergeCell ref="G161:AH161"/>
    <mergeCell ref="AI161:AK161"/>
    <mergeCell ref="AL161:AM161"/>
    <mergeCell ref="AN161:AO161"/>
    <mergeCell ref="A65:F65"/>
    <mergeCell ref="G65:AH65"/>
    <mergeCell ref="AI65:AK65"/>
    <mergeCell ref="AN61:AO61"/>
    <mergeCell ref="A62:F62"/>
    <mergeCell ref="G62:AH62"/>
    <mergeCell ref="AI66:AK66"/>
    <mergeCell ref="AL66:AM66"/>
    <mergeCell ref="AN66:AO66"/>
    <mergeCell ref="A63:F63"/>
    <mergeCell ref="G63:AH63"/>
    <mergeCell ref="AI63:AK63"/>
    <mergeCell ref="AL63:AM63"/>
    <mergeCell ref="AN59:AO59"/>
    <mergeCell ref="A60:F60"/>
    <mergeCell ref="G60:AH60"/>
    <mergeCell ref="AI64:AK64"/>
    <mergeCell ref="AL64:AM64"/>
    <mergeCell ref="AN64:AO64"/>
    <mergeCell ref="A61:F61"/>
    <mergeCell ref="G61:AH61"/>
    <mergeCell ref="AI61:AK61"/>
    <mergeCell ref="AL61:AM61"/>
    <mergeCell ref="AN57:AO57"/>
    <mergeCell ref="A58:F58"/>
    <mergeCell ref="G58:AH58"/>
    <mergeCell ref="AI62:AK62"/>
    <mergeCell ref="AL62:AM62"/>
    <mergeCell ref="AN62:AO62"/>
    <mergeCell ref="A59:F59"/>
    <mergeCell ref="G59:AH59"/>
    <mergeCell ref="AI59:AK59"/>
    <mergeCell ref="AL59:AM59"/>
    <mergeCell ref="AN55:AO55"/>
    <mergeCell ref="A56:F56"/>
    <mergeCell ref="G56:AH56"/>
    <mergeCell ref="AI60:AK60"/>
    <mergeCell ref="AL60:AM60"/>
    <mergeCell ref="AN60:AO60"/>
    <mergeCell ref="A57:F57"/>
    <mergeCell ref="G57:AH57"/>
    <mergeCell ref="AI57:AK57"/>
    <mergeCell ref="AL57:AM57"/>
    <mergeCell ref="AN53:AO53"/>
    <mergeCell ref="A54:F54"/>
    <mergeCell ref="G54:AH54"/>
    <mergeCell ref="AI58:AK58"/>
    <mergeCell ref="AL58:AM58"/>
    <mergeCell ref="AN58:AO58"/>
    <mergeCell ref="A55:F55"/>
    <mergeCell ref="G55:AH55"/>
    <mergeCell ref="AI55:AK55"/>
    <mergeCell ref="AL55:AM55"/>
    <mergeCell ref="A52:F52"/>
    <mergeCell ref="G52:AH52"/>
    <mergeCell ref="AI52:AK52"/>
    <mergeCell ref="AI56:AK56"/>
    <mergeCell ref="AL56:AM56"/>
    <mergeCell ref="AN56:AO56"/>
    <mergeCell ref="A53:F53"/>
    <mergeCell ref="G53:AH53"/>
    <mergeCell ref="AI53:AK53"/>
    <mergeCell ref="AL53:AM53"/>
    <mergeCell ref="A39:F39"/>
    <mergeCell ref="AI39:AK39"/>
    <mergeCell ref="AL39:AM39"/>
    <mergeCell ref="AI54:AK54"/>
    <mergeCell ref="AL54:AM54"/>
    <mergeCell ref="AN54:AO54"/>
    <mergeCell ref="A49:AH49"/>
    <mergeCell ref="AI49:AK49"/>
    <mergeCell ref="AL49:AM49"/>
    <mergeCell ref="AN49:AO49"/>
    <mergeCell ref="A40:F40"/>
    <mergeCell ref="G43:AM43"/>
    <mergeCell ref="A41:F41"/>
    <mergeCell ref="AL52:AM52"/>
    <mergeCell ref="AN52:AO52"/>
    <mergeCell ref="F21:T21"/>
    <mergeCell ref="A30:T30"/>
    <mergeCell ref="A31:T32"/>
    <mergeCell ref="V30:AO30"/>
    <mergeCell ref="V31:AO32"/>
    <mergeCell ref="A85:F85"/>
    <mergeCell ref="G89:AM89"/>
    <mergeCell ref="G87:AM87"/>
    <mergeCell ref="AN39:AO39"/>
    <mergeCell ref="G40:AM40"/>
    <mergeCell ref="A44:F44"/>
    <mergeCell ref="AI44:AK44"/>
    <mergeCell ref="AL44:AM44"/>
    <mergeCell ref="G41:AM41"/>
    <mergeCell ref="A42:F42"/>
    <mergeCell ref="AL128:AM128"/>
    <mergeCell ref="G124:AM124"/>
    <mergeCell ref="G107:AM107"/>
    <mergeCell ref="G96:AM96"/>
    <mergeCell ref="AL47:AM47"/>
    <mergeCell ref="G111:AM111"/>
    <mergeCell ref="G114:AM114"/>
    <mergeCell ref="G92:AM92"/>
    <mergeCell ref="G85:AM85"/>
    <mergeCell ref="AL65:AM65"/>
    <mergeCell ref="G123:AM123"/>
    <mergeCell ref="G118:AM118"/>
    <mergeCell ref="G105:AM105"/>
    <mergeCell ref="AN41:AO41"/>
    <mergeCell ref="G51:AH51"/>
    <mergeCell ref="AI51:AK51"/>
    <mergeCell ref="AL51:AM51"/>
    <mergeCell ref="AN51:AO51"/>
    <mergeCell ref="G88:AM88"/>
    <mergeCell ref="G45:AH45"/>
    <mergeCell ref="G42:AM42"/>
    <mergeCell ref="AN42:AO42"/>
    <mergeCell ref="A45:F45"/>
    <mergeCell ref="AN45:AO45"/>
    <mergeCell ref="AN44:AO44"/>
    <mergeCell ref="AN46:AO46"/>
    <mergeCell ref="AI46:AK46"/>
    <mergeCell ref="AL46:AM46"/>
    <mergeCell ref="A43:F43"/>
    <mergeCell ref="A50:F50"/>
    <mergeCell ref="G50:AH50"/>
    <mergeCell ref="AI50:AK50"/>
    <mergeCell ref="AL50:AM50"/>
    <mergeCell ref="AN50:AO50"/>
    <mergeCell ref="AN43:AO43"/>
    <mergeCell ref="A46:F46"/>
    <mergeCell ref="G46:AH46"/>
    <mergeCell ref="AI45:AK45"/>
    <mergeCell ref="AL45:AM45"/>
    <mergeCell ref="A170:F170"/>
    <mergeCell ref="G170:AH170"/>
    <mergeCell ref="AI170:AK170"/>
    <mergeCell ref="AL170:AM170"/>
    <mergeCell ref="AN170:AO170"/>
    <mergeCell ref="A169:F169"/>
    <mergeCell ref="G169:AH169"/>
    <mergeCell ref="A51:F51"/>
    <mergeCell ref="AN137:AO137"/>
    <mergeCell ref="AN136:AO136"/>
    <mergeCell ref="AN131:AO131"/>
    <mergeCell ref="AN132:AO132"/>
    <mergeCell ref="AI169:AK169"/>
    <mergeCell ref="AL169:AM169"/>
    <mergeCell ref="AN169:AO169"/>
    <mergeCell ref="AI168:AK168"/>
    <mergeCell ref="AL168:AM168"/>
    <mergeCell ref="G132:AM132"/>
    <mergeCell ref="G133:AM133"/>
    <mergeCell ref="A168:F168"/>
    <mergeCell ref="G168:AH168"/>
    <mergeCell ref="AN168:AO168"/>
    <mergeCell ref="A105:F105"/>
    <mergeCell ref="A123:F123"/>
    <mergeCell ref="G106:AM106"/>
    <mergeCell ref="A107:F107"/>
    <mergeCell ref="A118:F118"/>
    <mergeCell ref="AN133:AO133"/>
    <mergeCell ref="AN130:AO130"/>
    <mergeCell ref="AN87:AO87"/>
    <mergeCell ref="AN93:AO93"/>
    <mergeCell ref="AN85:AO85"/>
    <mergeCell ref="AN88:AO88"/>
    <mergeCell ref="AN92:AO92"/>
    <mergeCell ref="AN95:AO95"/>
    <mergeCell ref="AN91:AO91"/>
    <mergeCell ref="AN94:AO94"/>
    <mergeCell ref="AN89:AO89"/>
    <mergeCell ref="AN90:AO90"/>
    <mergeCell ref="G93:AM93"/>
    <mergeCell ref="G103:AM103"/>
    <mergeCell ref="F130:AM130"/>
    <mergeCell ref="A124:F124"/>
    <mergeCell ref="AN123:AO123"/>
    <mergeCell ref="AN126:AO126"/>
    <mergeCell ref="AN127:AO127"/>
    <mergeCell ref="AN128:AO128"/>
    <mergeCell ref="AN125:AO125"/>
    <mergeCell ref="AN97:AO97"/>
    <mergeCell ref="AN101:AO101"/>
    <mergeCell ref="AN100:AO100"/>
    <mergeCell ref="AN96:AO96"/>
    <mergeCell ref="G97:AM97"/>
    <mergeCell ref="AN98:AO98"/>
    <mergeCell ref="AN104:AO104"/>
    <mergeCell ref="G102:AM102"/>
    <mergeCell ref="G99:AM99"/>
    <mergeCell ref="AN105:AO105"/>
    <mergeCell ref="G101:AM101"/>
    <mergeCell ref="G98:AM98"/>
    <mergeCell ref="G100:AM100"/>
    <mergeCell ref="AN102:AO102"/>
    <mergeCell ref="G104:AM104"/>
    <mergeCell ref="AN110:AO110"/>
    <mergeCell ref="AN99:AO99"/>
    <mergeCell ref="AN107:AO107"/>
    <mergeCell ref="G108:AM108"/>
    <mergeCell ref="AN111:AO111"/>
    <mergeCell ref="G109:AM109"/>
    <mergeCell ref="AN109:AO109"/>
    <mergeCell ref="AN108:AO108"/>
    <mergeCell ref="AN103:AO103"/>
    <mergeCell ref="AN106:AO106"/>
    <mergeCell ref="AN116:AO116"/>
    <mergeCell ref="G115:AM115"/>
    <mergeCell ref="G116:AM116"/>
    <mergeCell ref="G125:AM125"/>
    <mergeCell ref="G121:AM121"/>
    <mergeCell ref="AN112:AO112"/>
    <mergeCell ref="AN124:AO124"/>
    <mergeCell ref="G113:AM113"/>
    <mergeCell ref="AL119:AM119"/>
    <mergeCell ref="AN114:AO114"/>
    <mergeCell ref="AN113:AO113"/>
    <mergeCell ref="AN118:AO118"/>
    <mergeCell ref="A89:F89"/>
    <mergeCell ref="AN119:AO119"/>
    <mergeCell ref="G112:AM112"/>
    <mergeCell ref="A114:F114"/>
    <mergeCell ref="G110:AM110"/>
    <mergeCell ref="AN115:AO115"/>
    <mergeCell ref="A99:F99"/>
    <mergeCell ref="A100:F100"/>
    <mergeCell ref="AN142:AO142"/>
    <mergeCell ref="G139:AM139"/>
    <mergeCell ref="G131:AM131"/>
    <mergeCell ref="AN140:AO140"/>
    <mergeCell ref="AN135:AO135"/>
    <mergeCell ref="AN139:AO139"/>
    <mergeCell ref="AN134:AO134"/>
    <mergeCell ref="AN138:AO138"/>
    <mergeCell ref="G135:AM135"/>
    <mergeCell ref="AL142:AM142"/>
    <mergeCell ref="A178:AO178"/>
    <mergeCell ref="AD180:AO180"/>
    <mergeCell ref="AD179:AE179"/>
    <mergeCell ref="AF179:AH179"/>
    <mergeCell ref="G117:AM117"/>
    <mergeCell ref="G126:AM126"/>
    <mergeCell ref="AN122:AO122"/>
    <mergeCell ref="AN121:AO121"/>
    <mergeCell ref="AN117:AO117"/>
    <mergeCell ref="AN141:AO141"/>
    <mergeCell ref="V17:X17"/>
    <mergeCell ref="A179:B179"/>
    <mergeCell ref="C179:F179"/>
    <mergeCell ref="AK179:AL179"/>
    <mergeCell ref="AM179:AO179"/>
    <mergeCell ref="A174:AO177"/>
    <mergeCell ref="L179:M179"/>
    <mergeCell ref="I179:K179"/>
    <mergeCell ref="N179:P179"/>
    <mergeCell ref="G179:H179"/>
    <mergeCell ref="F19:T19"/>
    <mergeCell ref="AF26:AI26"/>
    <mergeCell ref="K27:N27"/>
    <mergeCell ref="O27:T27"/>
    <mergeCell ref="F27:J27"/>
    <mergeCell ref="V19:X19"/>
    <mergeCell ref="Y22:AO22"/>
    <mergeCell ref="F22:T22"/>
    <mergeCell ref="V23:X23"/>
    <mergeCell ref="Y25:AE25"/>
    <mergeCell ref="A173:AO173"/>
    <mergeCell ref="H2:U2"/>
    <mergeCell ref="H3:U3"/>
    <mergeCell ref="V13:X13"/>
    <mergeCell ref="F13:T13"/>
    <mergeCell ref="V14:X14"/>
    <mergeCell ref="V15:X15"/>
    <mergeCell ref="AJ16:AO16"/>
    <mergeCell ref="V3:AH3"/>
    <mergeCell ref="A7:V7"/>
    <mergeCell ref="V12:AO12"/>
    <mergeCell ref="AF16:AI16"/>
    <mergeCell ref="A2:G4"/>
    <mergeCell ref="A6:AO6"/>
    <mergeCell ref="Y13:AO13"/>
    <mergeCell ref="A16:E16"/>
    <mergeCell ref="A13:E13"/>
    <mergeCell ref="A15:T15"/>
    <mergeCell ref="F17:T17"/>
    <mergeCell ref="AF17:AI17"/>
    <mergeCell ref="Y16:AE16"/>
    <mergeCell ref="V16:X16"/>
    <mergeCell ref="D1:E1"/>
    <mergeCell ref="A12:T12"/>
    <mergeCell ref="N1:AB1"/>
    <mergeCell ref="H4:U4"/>
    <mergeCell ref="V4:AH4"/>
    <mergeCell ref="Y14:AO14"/>
    <mergeCell ref="AM1:AO1"/>
    <mergeCell ref="V2:AH2"/>
    <mergeCell ref="A1:C1"/>
    <mergeCell ref="AJ1:AL1"/>
    <mergeCell ref="AI2:AO4"/>
    <mergeCell ref="A21:E21"/>
    <mergeCell ref="Y15:AO15"/>
    <mergeCell ref="V18:X18"/>
    <mergeCell ref="Y18:AO18"/>
    <mergeCell ref="F16:T16"/>
    <mergeCell ref="A17:E17"/>
    <mergeCell ref="AJ17:AO17"/>
    <mergeCell ref="Y17:AE17"/>
    <mergeCell ref="AN47:AO47"/>
    <mergeCell ref="Y19:AO19"/>
    <mergeCell ref="F18:T18"/>
    <mergeCell ref="AF25:AI25"/>
    <mergeCell ref="V25:X25"/>
    <mergeCell ref="V24:X24"/>
    <mergeCell ref="F20:T20"/>
    <mergeCell ref="Y28:AO28"/>
    <mergeCell ref="A25:T25"/>
    <mergeCell ref="A112:F112"/>
    <mergeCell ref="A96:F96"/>
    <mergeCell ref="A93:F93"/>
    <mergeCell ref="F28:T28"/>
    <mergeCell ref="A86:F86"/>
    <mergeCell ref="A95:F95"/>
    <mergeCell ref="A87:F87"/>
    <mergeCell ref="A88:F88"/>
    <mergeCell ref="A106:F106"/>
    <mergeCell ref="V21:AO21"/>
    <mergeCell ref="Y24:AO24"/>
    <mergeCell ref="V22:X22"/>
    <mergeCell ref="AJ26:AO26"/>
    <mergeCell ref="AN86:AO86"/>
    <mergeCell ref="Y23:AO23"/>
    <mergeCell ref="AJ25:AO25"/>
    <mergeCell ref="Y27:AO27"/>
    <mergeCell ref="V28:X28"/>
    <mergeCell ref="A104:F104"/>
    <mergeCell ref="A91:F91"/>
    <mergeCell ref="A90:F90"/>
    <mergeCell ref="G95:AM95"/>
    <mergeCell ref="A103:F103"/>
    <mergeCell ref="G90:AM90"/>
    <mergeCell ref="G91:AM91"/>
    <mergeCell ref="G94:AM94"/>
    <mergeCell ref="A94:F94"/>
    <mergeCell ref="A102:F102"/>
    <mergeCell ref="G134:AM134"/>
    <mergeCell ref="G136:AM136"/>
    <mergeCell ref="A113:F113"/>
    <mergeCell ref="A109:F109"/>
    <mergeCell ref="A117:F117"/>
    <mergeCell ref="G127:AM127"/>
    <mergeCell ref="A121:F121"/>
    <mergeCell ref="A127:F127"/>
    <mergeCell ref="A115:F115"/>
    <mergeCell ref="A132:F132"/>
    <mergeCell ref="G141:AM141"/>
    <mergeCell ref="A138:F138"/>
    <mergeCell ref="A134:F134"/>
    <mergeCell ref="A139:F139"/>
    <mergeCell ref="G140:AM140"/>
    <mergeCell ref="A140:F140"/>
    <mergeCell ref="A135:F135"/>
    <mergeCell ref="A137:F137"/>
    <mergeCell ref="A141:F141"/>
    <mergeCell ref="A136:F136"/>
    <mergeCell ref="G137:AM137"/>
    <mergeCell ref="F26:T26"/>
    <mergeCell ref="A126:F126"/>
    <mergeCell ref="A125:F125"/>
    <mergeCell ref="G122:AM122"/>
    <mergeCell ref="A133:F133"/>
    <mergeCell ref="A131:F131"/>
    <mergeCell ref="A122:F122"/>
    <mergeCell ref="Y26:AE26"/>
    <mergeCell ref="V27:X27"/>
    <mergeCell ref="A130:E130"/>
    <mergeCell ref="A18:E18"/>
    <mergeCell ref="A20:E20"/>
    <mergeCell ref="A22:E22"/>
    <mergeCell ref="A19:E19"/>
    <mergeCell ref="A108:F108"/>
    <mergeCell ref="A26:E26"/>
    <mergeCell ref="A28:E28"/>
    <mergeCell ref="A110:F110"/>
    <mergeCell ref="A111:F111"/>
    <mergeCell ref="A92:F92"/>
    <mergeCell ref="C181:F181"/>
    <mergeCell ref="V26:X26"/>
    <mergeCell ref="G86:AM86"/>
    <mergeCell ref="A98:F98"/>
    <mergeCell ref="A97:F97"/>
    <mergeCell ref="A101:F101"/>
    <mergeCell ref="A27:E27"/>
    <mergeCell ref="A116:F116"/>
    <mergeCell ref="G138:AM138"/>
  </mergeCells>
  <dataValidations count="17">
    <dataValidation type="decimal" operator="greaterThanOrEqual" allowBlank="1" showErrorMessage="1" errorTitle="Invalid Entry" error="Cell Entry must be a numeric value (i.e. no text, spaces, decimals, etc.)&#10;&#10;Please contact us if this data validation causes any difficulties during the order process." sqref="AL50:AL52 AL45:AL46 AL62:AL65 AL161:AL170">
      <formula1>0</formula1>
    </dataValidation>
    <dataValidation type="whole" operator="greaterThanOrEqual" allowBlank="1" showInputMessage="1" showErrorMessage="1" sqref="AL156:AM157 AL53:AM61 AL67:AM82">
      <formula1>0</formula1>
    </dataValidation>
    <dataValidation type="textLength" showInputMessage="1" showErrorMessage="1" errorTitle="Character Limit" error="Maximum Number of Characters is 500." sqref="A174:AO177">
      <formula1>0</formula1>
      <formula2>500</formula2>
    </dataValidation>
    <dataValidation type="whole" operator="greaterThanOrEqual" allowBlank="1" showErrorMessage="1" errorTitle="Invalid Entry" error="Cell Entry must be a numeric value (i.e. no text, spaces, decimals, etc.)&#10;&#10;Please contact us if this data validation causes any difficulties during the order process." sqref="AN86:AN118 AN122:AN127 AN131:AN141 AN145:AN148 AN152 AN42">
      <formula1>0</formula1>
    </dataValidation>
    <dataValidation type="list" allowBlank="1" showErrorMessage="1" errorTitle="Error" error="Please Choose Country From Drop Down Menu." sqref="Y26:AE26 Y17:AE17">
      <formula1>'Customer-Import'!Y60:Y308</formula1>
    </dataValidation>
    <dataValidation type="list" allowBlank="1" showErrorMessage="1" errorTitle="Error" error="Please Choose Country From Drop Down Menu." sqref="Y27:AO27">
      <formula1>"Credit Card,PayPal,EFT/Wire,Check"</formula1>
    </dataValidation>
    <dataValidation type="textLength" allowBlank="1" showInputMessage="1" showErrorMessage="1" errorTitle="Invalid Entry" error="Please Enter Complete Card Number without dashes or spaces.&#10;&#10;If you prefer to provide payment information by phone, please call 844-MVP-DISC after submitting order to sales@mvpdiscsports.com" sqref="F26:T26">
      <formula1>15</formula1>
      <formula2>16</formula2>
    </dataValidation>
    <dataValidation type="textLength" allowBlank="1" showInputMessage="1" showErrorMessage="1" errorTitle="Invalid Entry" error="Enter the card security code found on the back of the card.&#10;&#10;If you prefer to provide payment information by phone, please call 844-MVP-DISC after submitting order to sales@mvpdiscsports.com" sqref="F28:T28">
      <formula1>3</formula1>
      <formula2>4</formula2>
    </dataValidation>
    <dataValidation type="list" allowBlank="1" showInputMessage="1" showErrorMessage="1" sqref="F27:J27">
      <formula1>"01,02,03,04,05,06,07,08,09,10,11,12"</formula1>
    </dataValidation>
    <dataValidation type="list" operator="equal" allowBlank="1" showInputMessage="1" showErrorMessage="1" errorTitle="Entry Error" error="Please Selection Option From Drop Down.  Format must be (YYYY)." sqref="O27:T27">
      <formula1>"2021,2022,2023,2024,2025,2026,2027,2028,2029,2030,2031,2032,2033,2034,2035"</formula1>
    </dataValidation>
    <dataValidation type="list" allowBlank="1" showInputMessage="1" showErrorMessage="1" errorTitle="Number of Player Packs" error="Please select a dropdown option.&#10;&#10;Please note that Minimum Order Quantity is 24 packs, and packs must be ordered in quantities of 12." sqref="A31:T32">
      <formula1>'Customer-Import'!$D$80:$D$90</formula1>
    </dataValidation>
    <dataValidation type="list" allowBlank="1" showInputMessage="1" showErrorMessage="1" errorTitle="Number of Player Packs" error="Please select a dropdown option.&#10;&#10;Please note that Minimum Order Quantity is 24 packs, and packs must be ordered in quantities of 12." sqref="V31:AO32">
      <formula1>'Customer-Import'!$D$35:$D$46</formula1>
    </dataValidation>
    <dataValidation type="list" allowBlank="1" showInputMessage="1" showErrorMessage="1" errorTitle="Number of Player Packs" error="Please select a dropdown option.&#10;&#10;Please note that Minimum Order Quantity is 24 packs, and packs must be ordered in quantities of 12." sqref="V35:AO36">
      <formula1>'Customer-Import'!$D$57:$D$69</formula1>
    </dataValidation>
    <dataValidation type="textLength" operator="equal" allowBlank="1" showInputMessage="1" showErrorMessage="1" errorTitle="Invalid Entry" error="Please Enter UPS Account Number without dashes or spaces.  It should only be 6 characters in length." sqref="Y19:AO19">
      <formula1>6</formula1>
    </dataValidation>
    <dataValidation type="list" allowBlank="1" showErrorMessage="1" errorTitle="Error" error="Please Choose Country From Drop Down Menu." sqref="Y18:AO18">
      <formula1>"Cheapest Way (UPS or Freight),UPS,LTL Freight,Ocean Freight (International),Other (Please specify in Notes)"</formula1>
    </dataValidation>
    <dataValidation errorStyle="information" type="whole" operator="equal" allowBlank="1" showInputMessage="1" showErrorMessage="1" errorTitle="Additional Required Information" error="Event Date and URL below are also required fields.  Entering the event Date and URL is imperative to avoid delays with your order and ensuring on time delivery for your event." sqref="F13:T13">
      <formula1>0</formula1>
    </dataValidation>
    <dataValidation type="list" allowBlank="1" showInputMessage="1" showErrorMessage="1" errorTitle="Number of Player Packs" error="Please select a dropdown option.&#10;&#10;Please note that Minimum Order Quantity is 24 packs, and packs must be ordered in quantities of 12." sqref="A35:T36">
      <formula1>"Sold Out"</formula1>
    </dataValidation>
  </dataValidations>
  <hyperlinks>
    <hyperlink ref="W7" r:id="rId1" display="Wholesale Order Portlet"/>
  </hyperlinks>
  <printOptions horizontalCentered="1"/>
  <pageMargins left="0.3" right="0.3" top="0.5" bottom="0.5" header="0" footer="0"/>
  <pageSetup fitToHeight="2" horizontalDpi="600" verticalDpi="600" orientation="portrait" scale="58" r:id="rId3"/>
  <headerFooter>
    <oddFooter>&amp;LPicked by:  ____________
Checked by: ___________
&amp;C&amp;F
&amp;P of &amp;N
&amp;D &amp;T
</oddFooter>
  </headerFooter>
  <rowBreaks count="1" manualBreakCount="1">
    <brk id="119" max="255" man="1"/>
  </rowBreaks>
  <drawing r:id="rId2"/>
</worksheet>
</file>

<file path=xl/worksheets/sheet2.xml><?xml version="1.0" encoding="utf-8"?>
<worksheet xmlns="http://schemas.openxmlformats.org/spreadsheetml/2006/main" xmlns:r="http://schemas.openxmlformats.org/officeDocument/2006/relationships">
  <sheetPr>
    <tabColor theme="3" tint="-0.4999699890613556"/>
  </sheetPr>
  <dimension ref="A1:F105"/>
  <sheetViews>
    <sheetView zoomScalePageLayoutView="0" workbookViewId="0" topLeftCell="A1">
      <selection activeCell="A1" sqref="A1"/>
    </sheetView>
  </sheetViews>
  <sheetFormatPr defaultColWidth="9.140625" defaultRowHeight="15"/>
  <cols>
    <col min="1" max="1" width="8.421875" style="8" bestFit="1" customWidth="1"/>
    <col min="2" max="2" width="31.421875" style="8" bestFit="1" customWidth="1"/>
    <col min="3" max="3" width="53.140625" style="9" customWidth="1"/>
    <col min="4" max="4" width="15.28125" style="8" customWidth="1"/>
    <col min="5" max="5" width="19.140625" style="8" bestFit="1" customWidth="1"/>
    <col min="7" max="7" width="47.57421875" style="0" bestFit="1" customWidth="1"/>
  </cols>
  <sheetData>
    <row r="1" spans="1:5" ht="15">
      <c r="A1" s="8" t="s">
        <v>72</v>
      </c>
      <c r="B1" s="8" t="s">
        <v>107</v>
      </c>
      <c r="C1" s="9" t="s">
        <v>75</v>
      </c>
      <c r="D1" s="8" t="s">
        <v>73</v>
      </c>
      <c r="E1" s="8" t="s">
        <v>74</v>
      </c>
    </row>
    <row r="2" spans="1:5" s="3" customFormat="1" ht="15">
      <c r="A2" s="8">
        <f>COUNTIF($E$2:E2,"&lt;&gt;0")</f>
        <v>1</v>
      </c>
      <c r="B2" s="8" t="s">
        <v>690</v>
      </c>
      <c r="C2" s="9" t="s">
        <v>846</v>
      </c>
      <c r="D2" s="8">
        <v>10681</v>
      </c>
      <c r="E2" s="8">
        <f>'Order Form'!AN40</f>
        <v>24</v>
      </c>
    </row>
    <row r="3" spans="1:5" s="3" customFormat="1" ht="15">
      <c r="A3" s="8">
        <f>COUNTIF($E$2:E3,"&lt;&gt;0")</f>
        <v>1</v>
      </c>
      <c r="B3" s="8" t="s">
        <v>690</v>
      </c>
      <c r="C3" s="9" t="s">
        <v>817</v>
      </c>
      <c r="D3" s="8">
        <v>15554</v>
      </c>
      <c r="E3" s="8">
        <f>'Order Form'!AN42</f>
        <v>0</v>
      </c>
    </row>
    <row r="4" spans="1:5" s="3" customFormat="1" ht="15">
      <c r="A4" s="8">
        <f>COUNTIF($E$2:E4,"&lt;&gt;0")</f>
        <v>1</v>
      </c>
      <c r="B4" s="8" t="s">
        <v>690</v>
      </c>
      <c r="C4" s="9" t="s">
        <v>691</v>
      </c>
      <c r="D4" s="8">
        <v>8889</v>
      </c>
      <c r="E4" s="8">
        <f>'Order Form'!AN43</f>
        <v>0</v>
      </c>
    </row>
    <row r="5" spans="1:5" s="3" customFormat="1" ht="15">
      <c r="A5" s="8">
        <f>COUNTIF($E$2:E5,"&lt;&gt;0")</f>
        <v>2</v>
      </c>
      <c r="B5" s="8" t="s">
        <v>690</v>
      </c>
      <c r="C5" s="9" t="s">
        <v>692</v>
      </c>
      <c r="D5" s="8">
        <v>8947</v>
      </c>
      <c r="E5" s="8">
        <f>'Order Form'!AL45</f>
        <v>1</v>
      </c>
    </row>
    <row r="6" spans="1:5" s="3" customFormat="1" ht="15">
      <c r="A6" s="8">
        <f>COUNTIF($E$2:E6,"&lt;&gt;0")</f>
        <v>2</v>
      </c>
      <c r="B6" s="8" t="s">
        <v>690</v>
      </c>
      <c r="C6" s="9" t="s">
        <v>693</v>
      </c>
      <c r="D6" s="8">
        <v>8948</v>
      </c>
      <c r="E6" s="8">
        <f>'Order Form'!AL46</f>
        <v>0</v>
      </c>
    </row>
    <row r="7" spans="1:6" ht="15">
      <c r="A7" s="8">
        <f>COUNTIF($E$2:E7,"&lt;&gt;0")</f>
        <v>2</v>
      </c>
      <c r="B7" s="8" t="str">
        <f>'Order Form'!$A$85</f>
        <v>Practice Baskets</v>
      </c>
      <c r="C7" s="9" t="s">
        <v>50</v>
      </c>
      <c r="D7" s="8">
        <v>140</v>
      </c>
      <c r="E7" s="8">
        <f>'Order Form'!AN86</f>
        <v>0</v>
      </c>
      <c r="F7" s="3"/>
    </row>
    <row r="8" spans="1:6" ht="15">
      <c r="A8" s="8">
        <f>COUNTIF($E$2:E8,"&lt;&gt;0")</f>
        <v>2</v>
      </c>
      <c r="B8" s="8" t="str">
        <f>'Order Form'!$A$85</f>
        <v>Practice Baskets</v>
      </c>
      <c r="C8" s="9" t="s">
        <v>31</v>
      </c>
      <c r="D8" s="8">
        <v>141</v>
      </c>
      <c r="E8" s="8">
        <f>'Order Form'!AN87</f>
        <v>0</v>
      </c>
      <c r="F8" s="3"/>
    </row>
    <row r="9" spans="1:6" ht="15">
      <c r="A9" s="8">
        <f>COUNTIF($E$2:E9,"&lt;&gt;0")</f>
        <v>2</v>
      </c>
      <c r="B9" s="8" t="str">
        <f>'Order Form'!$A$85</f>
        <v>Practice Baskets</v>
      </c>
      <c r="C9" s="9" t="s">
        <v>51</v>
      </c>
      <c r="D9" s="8">
        <v>142</v>
      </c>
      <c r="E9" s="8">
        <f>'Order Form'!AN88</f>
        <v>0</v>
      </c>
      <c r="F9" s="3"/>
    </row>
    <row r="10" spans="1:6" ht="15">
      <c r="A10" s="8">
        <f>COUNTIF($E$2:E10,"&lt;&gt;0")</f>
        <v>2</v>
      </c>
      <c r="B10" s="8" t="str">
        <f>'Order Form'!$A$85</f>
        <v>Practice Baskets</v>
      </c>
      <c r="C10" s="9" t="s">
        <v>27</v>
      </c>
      <c r="D10" s="8">
        <v>143</v>
      </c>
      <c r="E10" s="8">
        <f>'Order Form'!AN89</f>
        <v>0</v>
      </c>
      <c r="F10" s="3"/>
    </row>
    <row r="11" spans="1:6" ht="15">
      <c r="A11" s="8">
        <f>COUNTIF($E$2:E11,"&lt;&gt;0")</f>
        <v>2</v>
      </c>
      <c r="B11" s="8" t="str">
        <f>'Order Form'!$A$85</f>
        <v>Practice Baskets</v>
      </c>
      <c r="C11" s="9" t="s">
        <v>18</v>
      </c>
      <c r="D11" s="8">
        <v>144</v>
      </c>
      <c r="E11" s="8">
        <f>'Order Form'!AN90</f>
        <v>0</v>
      </c>
      <c r="F11" s="3"/>
    </row>
    <row r="12" spans="1:6" ht="15">
      <c r="A12" s="8">
        <f>COUNTIF($E$2:E12,"&lt;&gt;0")</f>
        <v>2</v>
      </c>
      <c r="B12" s="8" t="str">
        <f>'Order Form'!$A$85</f>
        <v>Practice Baskets</v>
      </c>
      <c r="C12" s="9" t="s">
        <v>37</v>
      </c>
      <c r="D12" s="8">
        <v>145</v>
      </c>
      <c r="E12" s="8">
        <f>'Order Form'!AN91</f>
        <v>0</v>
      </c>
      <c r="F12" s="3"/>
    </row>
    <row r="13" spans="1:6" ht="15">
      <c r="A13" s="8">
        <f>COUNTIF($E$2:E13,"&lt;&gt;0")</f>
        <v>2</v>
      </c>
      <c r="B13" s="8" t="str">
        <f>'Order Form'!$A$85</f>
        <v>Practice Baskets</v>
      </c>
      <c r="C13" s="9" t="s">
        <v>19</v>
      </c>
      <c r="D13" s="8">
        <v>148</v>
      </c>
      <c r="E13" s="8">
        <f>'Order Form'!AN92</f>
        <v>0</v>
      </c>
      <c r="F13" s="3"/>
    </row>
    <row r="14" spans="1:6" ht="15">
      <c r="A14" s="8">
        <f>COUNTIF($E$2:E14,"&lt;&gt;0")</f>
        <v>2</v>
      </c>
      <c r="B14" s="8" t="str">
        <f>'Order Form'!$A$85</f>
        <v>Practice Baskets</v>
      </c>
      <c r="C14" s="9" t="s">
        <v>20</v>
      </c>
      <c r="D14" s="8">
        <v>146</v>
      </c>
      <c r="E14" s="8">
        <f>'Order Form'!AN93</f>
        <v>0</v>
      </c>
      <c r="F14" s="3"/>
    </row>
    <row r="15" spans="1:6" ht="15">
      <c r="A15" s="8">
        <f>COUNTIF($E$2:E15,"&lt;&gt;0")</f>
        <v>2</v>
      </c>
      <c r="B15" s="8" t="str">
        <f>'Order Form'!$A$85</f>
        <v>Practice Baskets</v>
      </c>
      <c r="C15" s="9" t="s">
        <v>26</v>
      </c>
      <c r="D15" s="8">
        <v>149</v>
      </c>
      <c r="E15" s="8">
        <f>'Order Form'!AN94</f>
        <v>0</v>
      </c>
      <c r="F15" s="3"/>
    </row>
    <row r="16" spans="1:6" ht="15">
      <c r="A16" s="8">
        <f>COUNTIF($E$2:E16,"&lt;&gt;0")</f>
        <v>2</v>
      </c>
      <c r="B16" s="8" t="str">
        <f>'Order Form'!$A$85</f>
        <v>Practice Baskets</v>
      </c>
      <c r="C16" s="9" t="s">
        <v>22</v>
      </c>
      <c r="D16" s="8">
        <v>150</v>
      </c>
      <c r="E16" s="8">
        <f>'Order Form'!AN95</f>
        <v>0</v>
      </c>
      <c r="F16" s="3"/>
    </row>
    <row r="17" spans="1:6" ht="15">
      <c r="A17" s="8">
        <f>COUNTIF($E$2:E17,"&lt;&gt;0")</f>
        <v>2</v>
      </c>
      <c r="B17" s="8" t="str">
        <f>'Order Form'!$A$85</f>
        <v>Practice Baskets</v>
      </c>
      <c r="C17" s="9" t="s">
        <v>24</v>
      </c>
      <c r="D17" s="8">
        <v>2522</v>
      </c>
      <c r="E17" s="8">
        <f>'Order Form'!AN96</f>
        <v>0</v>
      </c>
      <c r="F17" s="3"/>
    </row>
    <row r="18" spans="1:6" ht="15">
      <c r="A18" s="8">
        <f>COUNTIF($E$2:E18,"&lt;&gt;0")</f>
        <v>2</v>
      </c>
      <c r="B18" s="8" t="str">
        <f>'Order Form'!$A$85</f>
        <v>Practice Baskets</v>
      </c>
      <c r="C18" s="9" t="s">
        <v>99</v>
      </c>
      <c r="D18" s="8">
        <v>3083</v>
      </c>
      <c r="E18" s="8">
        <f>'Order Form'!AN97</f>
        <v>0</v>
      </c>
      <c r="F18" s="3"/>
    </row>
    <row r="19" spans="1:6" ht="15">
      <c r="A19" s="8">
        <f>COUNTIF($E$2:E19,"&lt;&gt;0")</f>
        <v>2</v>
      </c>
      <c r="B19" s="8" t="str">
        <f>'Order Form'!$A$85</f>
        <v>Practice Baskets</v>
      </c>
      <c r="C19" s="9" t="s">
        <v>100</v>
      </c>
      <c r="D19" s="8">
        <v>3084</v>
      </c>
      <c r="E19" s="8">
        <f>'Order Form'!AN98</f>
        <v>0</v>
      </c>
      <c r="F19" s="3"/>
    </row>
    <row r="20" spans="1:6" ht="15">
      <c r="A20" s="8">
        <f>COUNTIF($E$2:E20,"&lt;&gt;0")</f>
        <v>2</v>
      </c>
      <c r="B20" s="8" t="str">
        <f>'Order Form'!$A$85</f>
        <v>Practice Baskets</v>
      </c>
      <c r="C20" s="9" t="s">
        <v>101</v>
      </c>
      <c r="D20" s="8">
        <v>3085</v>
      </c>
      <c r="E20" s="8">
        <f>'Order Form'!AN99</f>
        <v>0</v>
      </c>
      <c r="F20" s="3"/>
    </row>
    <row r="21" spans="1:6" ht="15">
      <c r="A21" s="8">
        <f>COUNTIF($E$2:E21,"&lt;&gt;0")</f>
        <v>2</v>
      </c>
      <c r="B21" s="8" t="str">
        <f>'Order Form'!$A$85</f>
        <v>Practice Baskets</v>
      </c>
      <c r="C21" s="9" t="s">
        <v>102</v>
      </c>
      <c r="D21" s="8">
        <v>3086</v>
      </c>
      <c r="E21" s="8">
        <f>'Order Form'!AN100</f>
        <v>0</v>
      </c>
      <c r="F21" s="3"/>
    </row>
    <row r="22" spans="1:6" ht="15">
      <c r="A22" s="8">
        <f>COUNTIF($E$2:E22,"&lt;&gt;0")</f>
        <v>2</v>
      </c>
      <c r="B22" s="8" t="str">
        <f>'Order Form'!$A$85</f>
        <v>Practice Baskets</v>
      </c>
      <c r="C22" s="9" t="s">
        <v>98</v>
      </c>
      <c r="D22" s="8">
        <v>3088</v>
      </c>
      <c r="E22" s="8">
        <f>'Order Form'!AN101</f>
        <v>0</v>
      </c>
      <c r="F22" s="3"/>
    </row>
    <row r="23" spans="1:6" ht="15">
      <c r="A23" s="8">
        <f>COUNTIF($E$2:E23,"&lt;&gt;0")</f>
        <v>2</v>
      </c>
      <c r="B23" s="8" t="str">
        <f>'Order Form'!$A$85</f>
        <v>Practice Baskets</v>
      </c>
      <c r="C23" s="9" t="s">
        <v>93</v>
      </c>
      <c r="D23" s="8">
        <v>3089</v>
      </c>
      <c r="E23" s="8">
        <f>'Order Form'!AN102</f>
        <v>0</v>
      </c>
      <c r="F23" s="3"/>
    </row>
    <row r="24" spans="1:6" ht="15">
      <c r="A24" s="8">
        <f>COUNTIF($E$2:E24,"&lt;&gt;0")</f>
        <v>2</v>
      </c>
      <c r="B24" s="8" t="str">
        <f>'Order Form'!$A$85</f>
        <v>Practice Baskets</v>
      </c>
      <c r="C24" s="9" t="s">
        <v>94</v>
      </c>
      <c r="D24" s="8">
        <v>3090</v>
      </c>
      <c r="E24" s="8">
        <f>'Order Form'!AN103</f>
        <v>0</v>
      </c>
      <c r="F24" s="3"/>
    </row>
    <row r="25" spans="1:6" ht="15">
      <c r="A25" s="8">
        <f>COUNTIF($E$2:E25,"&lt;&gt;0")</f>
        <v>2</v>
      </c>
      <c r="B25" s="8" t="str">
        <f>'Order Form'!$A$85</f>
        <v>Practice Baskets</v>
      </c>
      <c r="C25" s="9" t="s">
        <v>95</v>
      </c>
      <c r="D25" s="8">
        <v>3091</v>
      </c>
      <c r="E25" s="8">
        <f>'Order Form'!AN104</f>
        <v>0</v>
      </c>
      <c r="F25" s="3"/>
    </row>
    <row r="26" spans="1:6" ht="15">
      <c r="A26" s="8">
        <f>COUNTIF($E$2:E26,"&lt;&gt;0")</f>
        <v>2</v>
      </c>
      <c r="B26" s="8" t="str">
        <f>'Order Form'!$A$85</f>
        <v>Practice Baskets</v>
      </c>
      <c r="C26" s="9" t="s">
        <v>96</v>
      </c>
      <c r="D26" s="8">
        <v>3092</v>
      </c>
      <c r="E26" s="8">
        <f>'Order Form'!AN105</f>
        <v>0</v>
      </c>
      <c r="F26" s="3"/>
    </row>
    <row r="27" spans="1:6" ht="15">
      <c r="A27" s="8">
        <f>COUNTIF($E$2:E27,"&lt;&gt;0")</f>
        <v>2</v>
      </c>
      <c r="B27" s="8" t="str">
        <f>'Order Form'!$A$85</f>
        <v>Practice Baskets</v>
      </c>
      <c r="C27" s="9" t="s">
        <v>97</v>
      </c>
      <c r="D27" s="8">
        <v>3094</v>
      </c>
      <c r="E27" s="8">
        <f>'Order Form'!AN106</f>
        <v>0</v>
      </c>
      <c r="F27" s="3"/>
    </row>
    <row r="28" spans="1:6" ht="15">
      <c r="A28" s="8">
        <f>COUNTIF($E$2:E28,"&lt;&gt;0")</f>
        <v>2</v>
      </c>
      <c r="B28" s="8" t="str">
        <f>'Order Form'!$A$85</f>
        <v>Practice Baskets</v>
      </c>
      <c r="C28" s="9" t="s">
        <v>103</v>
      </c>
      <c r="D28" s="8">
        <v>3079</v>
      </c>
      <c r="E28" s="8">
        <f>'Order Form'!AN107</f>
        <v>0</v>
      </c>
      <c r="F28" s="3"/>
    </row>
    <row r="29" spans="1:6" ht="15">
      <c r="A29" s="8">
        <f>COUNTIF($E$2:E29,"&lt;&gt;0")</f>
        <v>2</v>
      </c>
      <c r="B29" s="8" t="str">
        <f>'Order Form'!$A$85</f>
        <v>Practice Baskets</v>
      </c>
      <c r="C29" s="9" t="s">
        <v>104</v>
      </c>
      <c r="D29" s="8">
        <v>3080</v>
      </c>
      <c r="E29" s="8">
        <f>'Order Form'!AN108</f>
        <v>0</v>
      </c>
      <c r="F29" s="3"/>
    </row>
    <row r="30" spans="1:6" ht="15">
      <c r="A30" s="8">
        <f>COUNTIF($E$2:E30,"&lt;&gt;0")</f>
        <v>2</v>
      </c>
      <c r="B30" s="8" t="str">
        <f>'Order Form'!$A$85</f>
        <v>Practice Baskets</v>
      </c>
      <c r="C30" s="9" t="s">
        <v>105</v>
      </c>
      <c r="D30" s="8">
        <v>3081</v>
      </c>
      <c r="E30" s="8">
        <f>'Order Form'!AN109</f>
        <v>0</v>
      </c>
      <c r="F30" s="3"/>
    </row>
    <row r="31" spans="1:6" ht="15">
      <c r="A31" s="8">
        <f>COUNTIF($E$2:E31,"&lt;&gt;0")</f>
        <v>2</v>
      </c>
      <c r="B31" s="8" t="str">
        <f>'Order Form'!$A$85</f>
        <v>Practice Baskets</v>
      </c>
      <c r="C31" s="9" t="s">
        <v>106</v>
      </c>
      <c r="D31" s="8">
        <v>3082</v>
      </c>
      <c r="E31" s="8">
        <f>'Order Form'!AN110</f>
        <v>0</v>
      </c>
      <c r="F31" s="3"/>
    </row>
    <row r="32" spans="1:6" ht="15">
      <c r="A32" s="8">
        <f>COUNTIF($E$2:E32,"&lt;&gt;0")</f>
        <v>2</v>
      </c>
      <c r="B32" s="8" t="str">
        <f>'Order Form'!$A$85</f>
        <v>Practice Baskets</v>
      </c>
      <c r="C32" s="9" t="s">
        <v>53</v>
      </c>
      <c r="D32" s="8">
        <v>3138</v>
      </c>
      <c r="E32" s="8">
        <f>'Order Form'!AN111</f>
        <v>0</v>
      </c>
      <c r="F32" s="3"/>
    </row>
    <row r="33" spans="1:6" ht="15">
      <c r="A33" s="8">
        <f>COUNTIF($E$2:E33,"&lt;&gt;0")</f>
        <v>2</v>
      </c>
      <c r="B33" s="8" t="str">
        <f>'Order Form'!$A$85</f>
        <v>Practice Baskets</v>
      </c>
      <c r="C33" s="9" t="s">
        <v>52</v>
      </c>
      <c r="D33" s="8">
        <v>3350</v>
      </c>
      <c r="E33" s="8">
        <f>'Order Form'!AN112</f>
        <v>0</v>
      </c>
      <c r="F33" s="3"/>
    </row>
    <row r="34" spans="1:6" ht="15">
      <c r="A34" s="8">
        <f>COUNTIF($E$2:E34,"&lt;&gt;0")</f>
        <v>2</v>
      </c>
      <c r="B34" s="8" t="str">
        <f>'Order Form'!$A$85</f>
        <v>Practice Baskets</v>
      </c>
      <c r="C34" s="9" t="s">
        <v>16</v>
      </c>
      <c r="D34" s="8">
        <v>3052</v>
      </c>
      <c r="E34" s="8">
        <f>'Order Form'!AN113</f>
        <v>0</v>
      </c>
      <c r="F34" s="3"/>
    </row>
    <row r="35" spans="1:6" ht="15">
      <c r="A35" s="8">
        <f>COUNTIF($E$2:E35,"&lt;&gt;0")</f>
        <v>2</v>
      </c>
      <c r="B35" s="8" t="str">
        <f>'Order Form'!$A$85</f>
        <v>Practice Baskets</v>
      </c>
      <c r="C35" s="9" t="s">
        <v>15</v>
      </c>
      <c r="D35" s="8">
        <v>3053</v>
      </c>
      <c r="E35" s="8">
        <f>'Order Form'!AN114</f>
        <v>0</v>
      </c>
      <c r="F35" s="3"/>
    </row>
    <row r="36" spans="1:6" ht="15">
      <c r="A36" s="8">
        <f>COUNTIF($E$2:E36,"&lt;&gt;0")</f>
        <v>2</v>
      </c>
      <c r="B36" s="8" t="str">
        <f>'Order Form'!$A$85</f>
        <v>Practice Baskets</v>
      </c>
      <c r="C36" s="9" t="s">
        <v>55</v>
      </c>
      <c r="D36" s="8">
        <v>2523</v>
      </c>
      <c r="E36" s="8">
        <f>'Order Form'!AN115</f>
        <v>0</v>
      </c>
      <c r="F36" s="3"/>
    </row>
    <row r="37" spans="1:6" ht="15">
      <c r="A37" s="8">
        <f>COUNTIF($E$2:E37,"&lt;&gt;0")</f>
        <v>2</v>
      </c>
      <c r="B37" s="8" t="str">
        <f>'Order Form'!$A$85</f>
        <v>Practice Baskets</v>
      </c>
      <c r="C37" s="9" t="s">
        <v>34</v>
      </c>
      <c r="D37" s="8">
        <v>2524</v>
      </c>
      <c r="E37" s="8">
        <f>'Order Form'!AN116</f>
        <v>0</v>
      </c>
      <c r="F37" s="3"/>
    </row>
    <row r="38" spans="1:6" ht="15">
      <c r="A38" s="8">
        <f>COUNTIF($E$2:E38,"&lt;&gt;0")</f>
        <v>2</v>
      </c>
      <c r="B38" s="8" t="str">
        <f>'Order Form'!$A$85</f>
        <v>Practice Baskets</v>
      </c>
      <c r="C38" s="9" t="s">
        <v>57</v>
      </c>
      <c r="D38" s="8">
        <v>2525</v>
      </c>
      <c r="E38" s="8">
        <f>'Order Form'!AN117</f>
        <v>0</v>
      </c>
      <c r="F38" s="3"/>
    </row>
    <row r="39" spans="1:6" ht="15">
      <c r="A39" s="8">
        <f>COUNTIF($E$2:E39,"&lt;&gt;0")</f>
        <v>2</v>
      </c>
      <c r="B39" s="8" t="str">
        <f>'Order Form'!$A$85</f>
        <v>Practice Baskets</v>
      </c>
      <c r="C39" s="9" t="s">
        <v>58</v>
      </c>
      <c r="D39" s="8">
        <v>2526</v>
      </c>
      <c r="E39" s="8">
        <f>'Order Form'!AN118</f>
        <v>0</v>
      </c>
      <c r="F39" s="3"/>
    </row>
    <row r="40" spans="1:6" ht="15">
      <c r="A40" s="8">
        <f>COUNTIF($E$2:E40,"&lt;&gt;0")</f>
        <v>2</v>
      </c>
      <c r="B40" s="8" t="str">
        <f>'Order Form'!$A$121</f>
        <v>Carts</v>
      </c>
      <c r="C40" s="9" t="s">
        <v>81</v>
      </c>
      <c r="D40" s="8">
        <v>2532</v>
      </c>
      <c r="E40" s="8">
        <f>'Order Form'!AN122</f>
        <v>0</v>
      </c>
      <c r="F40" s="3"/>
    </row>
    <row r="41" spans="1:6" ht="15">
      <c r="A41" s="8">
        <f>COUNTIF($E$2:E41,"&lt;&gt;0")</f>
        <v>2</v>
      </c>
      <c r="B41" s="8" t="str">
        <f>'Order Form'!$A$121</f>
        <v>Carts</v>
      </c>
      <c r="C41" s="9" t="s">
        <v>85</v>
      </c>
      <c r="D41" s="8">
        <v>2533</v>
      </c>
      <c r="E41" s="8">
        <f>'Order Form'!AN123</f>
        <v>0</v>
      </c>
      <c r="F41" s="3"/>
    </row>
    <row r="42" spans="1:6" ht="15">
      <c r="A42" s="8">
        <f>COUNTIF($E$2:E42,"&lt;&gt;0")</f>
        <v>2</v>
      </c>
      <c r="B42" s="8" t="str">
        <f>'Order Form'!$A$121</f>
        <v>Carts</v>
      </c>
      <c r="C42" s="9" t="s">
        <v>82</v>
      </c>
      <c r="D42" s="8">
        <v>2534</v>
      </c>
      <c r="E42" s="8">
        <f>'Order Form'!AN124</f>
        <v>0</v>
      </c>
      <c r="F42" s="3"/>
    </row>
    <row r="43" spans="1:6" ht="15">
      <c r="A43" s="8">
        <f>COUNTIF($E$2:E43,"&lt;&gt;0")</f>
        <v>2</v>
      </c>
      <c r="B43" s="8" t="str">
        <f>'Order Form'!$A$121</f>
        <v>Carts</v>
      </c>
      <c r="C43" s="9" t="s">
        <v>83</v>
      </c>
      <c r="D43" s="8">
        <v>2535</v>
      </c>
      <c r="E43" s="8">
        <f>'Order Form'!AN125</f>
        <v>0</v>
      </c>
      <c r="F43" s="3"/>
    </row>
    <row r="44" spans="1:6" ht="15">
      <c r="A44" s="8">
        <f>COUNTIF($E$2:E44,"&lt;&gt;0")</f>
        <v>2</v>
      </c>
      <c r="B44" s="8" t="str">
        <f>'Order Form'!$A$121</f>
        <v>Carts</v>
      </c>
      <c r="C44" s="9" t="s">
        <v>86</v>
      </c>
      <c r="D44" s="8">
        <v>2536</v>
      </c>
      <c r="E44" s="8">
        <f>'Order Form'!AN126</f>
        <v>0</v>
      </c>
      <c r="F44" s="3"/>
    </row>
    <row r="45" spans="1:6" ht="15">
      <c r="A45" s="8">
        <f>COUNTIF($E$2:E45,"&lt;&gt;0")</f>
        <v>2</v>
      </c>
      <c r="B45" s="8" t="str">
        <f>'Order Form'!$A$121</f>
        <v>Carts</v>
      </c>
      <c r="C45" s="9" t="s">
        <v>84</v>
      </c>
      <c r="D45" s="8">
        <v>2537</v>
      </c>
      <c r="E45" s="8">
        <f>'Order Form'!AN127</f>
        <v>0</v>
      </c>
      <c r="F45" s="3"/>
    </row>
    <row r="46" spans="1:6" ht="15">
      <c r="A46" s="8">
        <f>COUNTIF($E$2:E46,"&lt;&gt;0")</f>
        <v>2</v>
      </c>
      <c r="B46" s="8" t="str">
        <f>'Order Form'!$A$130</f>
        <v>Bags</v>
      </c>
      <c r="C46" s="9" t="s">
        <v>76</v>
      </c>
      <c r="D46" s="8">
        <v>2556</v>
      </c>
      <c r="E46" s="8">
        <f>'Order Form'!AN131</f>
        <v>0</v>
      </c>
      <c r="F46" s="3"/>
    </row>
    <row r="47" spans="1:6" ht="15">
      <c r="A47" s="8">
        <f>COUNTIF($E$2:E47,"&lt;&gt;0")</f>
        <v>2</v>
      </c>
      <c r="B47" s="8" t="str">
        <f>'Order Form'!$A$130</f>
        <v>Bags</v>
      </c>
      <c r="C47" s="9" t="s">
        <v>80</v>
      </c>
      <c r="D47" s="8">
        <v>2557</v>
      </c>
      <c r="E47" s="8">
        <f>'Order Form'!AN132</f>
        <v>0</v>
      </c>
      <c r="F47" s="3"/>
    </row>
    <row r="48" spans="1:6" ht="15">
      <c r="A48" s="8">
        <f>COUNTIF($E$2:E48,"&lt;&gt;0")</f>
        <v>2</v>
      </c>
      <c r="B48" s="8" t="str">
        <f>'Order Form'!$A$130</f>
        <v>Bags</v>
      </c>
      <c r="C48" s="9" t="s">
        <v>77</v>
      </c>
      <c r="D48" s="8">
        <v>2558</v>
      </c>
      <c r="E48" s="8">
        <f>'Order Form'!AN133</f>
        <v>0</v>
      </c>
      <c r="F48" s="3"/>
    </row>
    <row r="49" spans="1:6" ht="15">
      <c r="A49" s="8">
        <f>COUNTIF($E$2:E49,"&lt;&gt;0")</f>
        <v>2</v>
      </c>
      <c r="B49" s="8" t="str">
        <f>'Order Form'!$A$130</f>
        <v>Bags</v>
      </c>
      <c r="C49" s="9" t="s">
        <v>78</v>
      </c>
      <c r="D49" s="8">
        <v>2559</v>
      </c>
      <c r="E49" s="8">
        <f>'Order Form'!AN134</f>
        <v>0</v>
      </c>
      <c r="F49" s="3"/>
    </row>
    <row r="50" spans="1:6" ht="15">
      <c r="A50" s="8">
        <f>COUNTIF($E$2:E50,"&lt;&gt;0")</f>
        <v>2</v>
      </c>
      <c r="B50" s="8" t="str">
        <f>'Order Form'!$A$130</f>
        <v>Bags</v>
      </c>
      <c r="C50" s="9" t="s">
        <v>79</v>
      </c>
      <c r="D50" s="8">
        <v>2560</v>
      </c>
      <c r="E50" s="8">
        <f>'Order Form'!AN135</f>
        <v>0</v>
      </c>
      <c r="F50" s="3"/>
    </row>
    <row r="51" spans="1:6" ht="15">
      <c r="A51" s="8">
        <f>COUNTIF($E$2:E51,"&lt;&gt;0")</f>
        <v>2</v>
      </c>
      <c r="B51" s="8" t="str">
        <f>'Order Form'!$A$130</f>
        <v>Bags</v>
      </c>
      <c r="C51" s="9" t="s">
        <v>92</v>
      </c>
      <c r="D51" s="8">
        <v>3105</v>
      </c>
      <c r="E51" s="8">
        <f>'Order Form'!AN136</f>
        <v>0</v>
      </c>
      <c r="F51" s="3"/>
    </row>
    <row r="52" spans="1:6" ht="15">
      <c r="A52" s="8">
        <f>COUNTIF($E$2:E52,"&lt;&gt;0")</f>
        <v>2</v>
      </c>
      <c r="B52" s="8" t="str">
        <f>'Order Form'!$A$130</f>
        <v>Bags</v>
      </c>
      <c r="C52" s="9" t="s">
        <v>87</v>
      </c>
      <c r="D52" s="8">
        <v>3100</v>
      </c>
      <c r="E52" s="8">
        <f>'Order Form'!AN137</f>
        <v>0</v>
      </c>
      <c r="F52" s="3"/>
    </row>
    <row r="53" spans="1:6" ht="15">
      <c r="A53" s="8">
        <f>COUNTIF($E$2:E53,"&lt;&gt;0")</f>
        <v>2</v>
      </c>
      <c r="B53" s="8" t="str">
        <f>'Order Form'!$A$130</f>
        <v>Bags</v>
      </c>
      <c r="C53" s="9" t="s">
        <v>88</v>
      </c>
      <c r="D53" s="8">
        <v>3101</v>
      </c>
      <c r="E53" s="8">
        <f>'Order Form'!AN138</f>
        <v>0</v>
      </c>
      <c r="F53" s="3"/>
    </row>
    <row r="54" spans="1:6" ht="15">
      <c r="A54" s="8">
        <f>COUNTIF($E$2:E54,"&lt;&gt;0")</f>
        <v>2</v>
      </c>
      <c r="B54" s="8" t="str">
        <f>'Order Form'!$A$130</f>
        <v>Bags</v>
      </c>
      <c r="C54" s="9" t="s">
        <v>89</v>
      </c>
      <c r="D54" s="8">
        <v>3102</v>
      </c>
      <c r="E54" s="8">
        <f>'Order Form'!AN139</f>
        <v>0</v>
      </c>
      <c r="F54" s="3"/>
    </row>
    <row r="55" spans="1:6" ht="15">
      <c r="A55" s="8">
        <f>COUNTIF($E$2:E55,"&lt;&gt;0")</f>
        <v>2</v>
      </c>
      <c r="B55" s="8" t="str">
        <f>'Order Form'!$A$130</f>
        <v>Bags</v>
      </c>
      <c r="C55" s="9" t="s">
        <v>90</v>
      </c>
      <c r="D55" s="8">
        <v>3103</v>
      </c>
      <c r="E55" s="8">
        <f>'Order Form'!AN140</f>
        <v>0</v>
      </c>
      <c r="F55" s="3"/>
    </row>
    <row r="56" spans="1:6" ht="15">
      <c r="A56" s="8">
        <f>COUNTIF($E$2:E56,"&lt;&gt;0")</f>
        <v>2</v>
      </c>
      <c r="B56" s="8" t="str">
        <f>'Order Form'!$A$130</f>
        <v>Bags</v>
      </c>
      <c r="C56" s="9" t="s">
        <v>91</v>
      </c>
      <c r="D56" s="8">
        <v>3104</v>
      </c>
      <c r="E56" s="8">
        <f>'Order Form'!AN141</f>
        <v>0</v>
      </c>
      <c r="F56" s="3"/>
    </row>
    <row r="57" spans="1:6" s="3" customFormat="1" ht="15">
      <c r="A57" s="8">
        <f>COUNTIF($E$2:E57,"&lt;&gt;0")</f>
        <v>2</v>
      </c>
      <c r="B57" s="8" t="str">
        <f>'Order Form'!$A$144</f>
        <v>Training Accessories</v>
      </c>
      <c r="C57" s="9" t="s">
        <v>864</v>
      </c>
      <c r="D57" s="8">
        <v>13392</v>
      </c>
      <c r="E57" s="8">
        <f>'Order Form'!AN145</f>
        <v>0</v>
      </c>
      <c r="F57" s="8"/>
    </row>
    <row r="58" spans="1:6" s="3" customFormat="1" ht="15">
      <c r="A58" s="8">
        <f>COUNTIF($E$2:E58,"&lt;&gt;0")</f>
        <v>2</v>
      </c>
      <c r="B58" s="8" t="str">
        <f>'Order Form'!$A$144</f>
        <v>Training Accessories</v>
      </c>
      <c r="C58" s="9" t="s">
        <v>865</v>
      </c>
      <c r="D58" s="8">
        <v>9655</v>
      </c>
      <c r="E58" s="8">
        <f>'Order Form'!AN146</f>
        <v>0</v>
      </c>
      <c r="F58" s="8"/>
    </row>
    <row r="59" spans="1:6" s="3" customFormat="1" ht="15">
      <c r="A59" s="8">
        <f>COUNTIF($E$2:E59,"&lt;&gt;0")</f>
        <v>2</v>
      </c>
      <c r="B59" s="8" t="str">
        <f>'Order Form'!$A$144</f>
        <v>Training Accessories</v>
      </c>
      <c r="C59" s="9" t="s">
        <v>866</v>
      </c>
      <c r="D59" s="8">
        <v>11389</v>
      </c>
      <c r="E59" s="8">
        <f>'Order Form'!AN147</f>
        <v>0</v>
      </c>
      <c r="F59" s="8"/>
    </row>
    <row r="60" spans="1:6" s="3" customFormat="1" ht="15">
      <c r="A60" s="8">
        <f>COUNTIF($E$2:E60,"&lt;&gt;0")</f>
        <v>2</v>
      </c>
      <c r="B60" s="8" t="str">
        <f>'Order Form'!$A$144</f>
        <v>Training Accessories</v>
      </c>
      <c r="C60" s="9" t="s">
        <v>867</v>
      </c>
      <c r="D60" s="8">
        <v>13391</v>
      </c>
      <c r="E60" s="8">
        <f>'Order Form'!AN148</f>
        <v>0</v>
      </c>
      <c r="F60" s="8"/>
    </row>
    <row r="61" spans="1:6" s="3" customFormat="1" ht="15">
      <c r="A61" s="8">
        <f>COUNTIF($E$2:E61,"&lt;&gt;0")</f>
        <v>2</v>
      </c>
      <c r="B61" s="8" t="str">
        <f>'Order Form'!$A$151</f>
        <v>Rangefinders</v>
      </c>
      <c r="C61" s="9" t="s">
        <v>868</v>
      </c>
      <c r="D61" s="8">
        <v>9654</v>
      </c>
      <c r="E61" s="8">
        <f>'Order Form'!AN152</f>
        <v>0</v>
      </c>
      <c r="F61" s="8"/>
    </row>
    <row r="62" spans="1:6" s="3" customFormat="1" ht="15">
      <c r="A62" s="8">
        <f>COUNTIF($E$2:E62,"&lt;&gt;0")</f>
        <v>2</v>
      </c>
      <c r="B62" s="8" t="str">
        <f>'Order Form'!$A$155</f>
        <v>Disc Retrievers</v>
      </c>
      <c r="C62" s="9" t="s">
        <v>869</v>
      </c>
      <c r="D62" s="8">
        <v>8292</v>
      </c>
      <c r="E62" s="8">
        <f>'Order Form'!AN156</f>
        <v>0</v>
      </c>
      <c r="F62" s="8"/>
    </row>
    <row r="63" spans="1:6" s="3" customFormat="1" ht="15">
      <c r="A63" s="8">
        <f>COUNTIF($E$2:E63,"&lt;&gt;0")</f>
        <v>2</v>
      </c>
      <c r="B63" s="8" t="str">
        <f>'Order Form'!$A$155</f>
        <v>Disc Retrievers</v>
      </c>
      <c r="C63" s="9" t="s">
        <v>870</v>
      </c>
      <c r="D63" s="8">
        <v>10473</v>
      </c>
      <c r="E63" s="8">
        <f>'Order Form'!AN157</f>
        <v>0</v>
      </c>
      <c r="F63" s="8"/>
    </row>
    <row r="64" spans="1:5" s="3" customFormat="1" ht="15">
      <c r="A64" s="8">
        <f>COUNTIF($E$2:E64,"&lt;&gt;0")</f>
        <v>2</v>
      </c>
      <c r="B64" s="8" t="str">
        <f>'Order Form'!$A$49</f>
        <v>Night Accessories</v>
      </c>
      <c r="C64" s="9" t="s">
        <v>831</v>
      </c>
      <c r="D64" s="8">
        <v>8550</v>
      </c>
      <c r="E64" s="8">
        <f>'Order Form'!AN50</f>
        <v>0</v>
      </c>
    </row>
    <row r="65" spans="1:5" s="3" customFormat="1" ht="15">
      <c r="A65" s="8">
        <f>COUNTIF($E$2:E65,"&lt;&gt;0")</f>
        <v>2</v>
      </c>
      <c r="B65" s="8" t="str">
        <f>'Order Form'!$A$49</f>
        <v>Night Accessories</v>
      </c>
      <c r="C65" s="9" t="s">
        <v>830</v>
      </c>
      <c r="D65" s="8">
        <v>8551</v>
      </c>
      <c r="E65" s="8">
        <f>'Order Form'!AN51</f>
        <v>0</v>
      </c>
    </row>
    <row r="66" spans="1:5" s="3" customFormat="1" ht="15">
      <c r="A66" s="8">
        <f>COUNTIF($E$2:E66,"&lt;&gt;0")</f>
        <v>2</v>
      </c>
      <c r="B66" s="8" t="str">
        <f>'Order Form'!$A$49</f>
        <v>Night Accessories</v>
      </c>
      <c r="C66" s="9" t="s">
        <v>770</v>
      </c>
      <c r="D66" s="8">
        <v>8299</v>
      </c>
      <c r="E66" s="8">
        <f>'Order Form'!AN52</f>
        <v>0</v>
      </c>
    </row>
    <row r="67" spans="1:5" s="3" customFormat="1" ht="15">
      <c r="A67" s="8">
        <f>COUNTIF($E$2:E67,"&lt;&gt;0")</f>
        <v>2</v>
      </c>
      <c r="B67" s="8" t="str">
        <f>'Order Form'!$A$49</f>
        <v>Night Accessories</v>
      </c>
      <c r="C67" s="9" t="s">
        <v>739</v>
      </c>
      <c r="D67" s="8">
        <v>3139</v>
      </c>
      <c r="E67" s="8">
        <f>'Order Form'!AN53</f>
        <v>0</v>
      </c>
    </row>
    <row r="68" spans="1:5" s="3" customFormat="1" ht="15">
      <c r="A68" s="8">
        <f>COUNTIF($E$2:E68,"&lt;&gt;0")</f>
        <v>2</v>
      </c>
      <c r="B68" s="8" t="str">
        <f>'Order Form'!$A$49</f>
        <v>Night Accessories</v>
      </c>
      <c r="C68" s="9" t="s">
        <v>740</v>
      </c>
      <c r="D68" s="8">
        <v>3140</v>
      </c>
      <c r="E68" s="8">
        <f>'Order Form'!AN54</f>
        <v>0</v>
      </c>
    </row>
    <row r="69" spans="1:5" s="3" customFormat="1" ht="15">
      <c r="A69" s="8">
        <f>COUNTIF($E$2:E69,"&lt;&gt;0")</f>
        <v>2</v>
      </c>
      <c r="B69" s="8" t="str">
        <f>'Order Form'!$A$49</f>
        <v>Night Accessories</v>
      </c>
      <c r="C69" s="9" t="s">
        <v>741</v>
      </c>
      <c r="D69" s="8">
        <v>3142</v>
      </c>
      <c r="E69" s="8">
        <f>'Order Form'!AN55</f>
        <v>0</v>
      </c>
    </row>
    <row r="70" spans="1:5" s="3" customFormat="1" ht="15">
      <c r="A70" s="8">
        <f>COUNTIF($E$2:E70,"&lt;&gt;0")</f>
        <v>2</v>
      </c>
      <c r="B70" s="8" t="str">
        <f>'Order Form'!$A$49</f>
        <v>Night Accessories</v>
      </c>
      <c r="C70" s="9" t="s">
        <v>742</v>
      </c>
      <c r="D70" s="8">
        <v>3141</v>
      </c>
      <c r="E70" s="8">
        <f>'Order Form'!AN56</f>
        <v>0</v>
      </c>
    </row>
    <row r="71" spans="1:5" s="3" customFormat="1" ht="15">
      <c r="A71" s="8">
        <f>COUNTIF($E$2:E71,"&lt;&gt;0")</f>
        <v>2</v>
      </c>
      <c r="B71" s="8" t="str">
        <f>'Order Form'!$A$49</f>
        <v>Night Accessories</v>
      </c>
      <c r="C71" s="9" t="s">
        <v>743</v>
      </c>
      <c r="D71" s="8">
        <v>3143</v>
      </c>
      <c r="E71" s="8">
        <f>'Order Form'!AN57</f>
        <v>0</v>
      </c>
    </row>
    <row r="72" spans="1:5" s="3" customFormat="1" ht="15">
      <c r="A72" s="8">
        <f>COUNTIF($E$2:E72,"&lt;&gt;0")</f>
        <v>2</v>
      </c>
      <c r="B72" s="8" t="str">
        <f>'Order Form'!$A$49</f>
        <v>Night Accessories</v>
      </c>
      <c r="C72" s="9" t="s">
        <v>744</v>
      </c>
      <c r="D72" s="8">
        <v>3144</v>
      </c>
      <c r="E72" s="8">
        <f>'Order Form'!AN58</f>
        <v>0</v>
      </c>
    </row>
    <row r="73" spans="1:5" s="3" customFormat="1" ht="15">
      <c r="A73" s="8">
        <f>COUNTIF($E$2:E73,"&lt;&gt;0")</f>
        <v>2</v>
      </c>
      <c r="B73" s="8" t="str">
        <f>'Order Form'!$A$49</f>
        <v>Night Accessories</v>
      </c>
      <c r="C73" s="9" t="s">
        <v>745</v>
      </c>
      <c r="D73" s="8">
        <v>3145</v>
      </c>
      <c r="E73" s="8">
        <f>'Order Form'!AN59</f>
        <v>0</v>
      </c>
    </row>
    <row r="74" spans="1:5" s="3" customFormat="1" ht="15">
      <c r="A74" s="8">
        <f>COUNTIF($E$2:E74,"&lt;&gt;0")</f>
        <v>2</v>
      </c>
      <c r="B74" s="8" t="str">
        <f>'Order Form'!$A$49</f>
        <v>Night Accessories</v>
      </c>
      <c r="C74" s="9" t="s">
        <v>746</v>
      </c>
      <c r="D74" s="8">
        <v>3146</v>
      </c>
      <c r="E74" s="8">
        <f>'Order Form'!AN60</f>
        <v>0</v>
      </c>
    </row>
    <row r="75" spans="1:5" s="3" customFormat="1" ht="15">
      <c r="A75" s="8">
        <f>COUNTIF($E$2:E75,"&lt;&gt;0")</f>
        <v>2</v>
      </c>
      <c r="B75" s="8" t="str">
        <f>'Order Form'!$A$49</f>
        <v>Night Accessories</v>
      </c>
      <c r="C75" s="9" t="s">
        <v>747</v>
      </c>
      <c r="D75" s="8">
        <v>3147</v>
      </c>
      <c r="E75" s="8">
        <f>'Order Form'!AN61</f>
        <v>0</v>
      </c>
    </row>
    <row r="76" spans="1:5" s="3" customFormat="1" ht="15">
      <c r="A76" s="8">
        <f>COUNTIF($E$2:E76,"&lt;&gt;0")</f>
        <v>2</v>
      </c>
      <c r="B76" s="8" t="str">
        <f>'Order Form'!$A$49</f>
        <v>Night Accessories</v>
      </c>
      <c r="C76" s="9" t="s">
        <v>771</v>
      </c>
      <c r="D76" s="8">
        <v>2617</v>
      </c>
      <c r="E76" s="8">
        <f>'Order Form'!AN62</f>
        <v>0</v>
      </c>
    </row>
    <row r="77" spans="1:5" s="3" customFormat="1" ht="15">
      <c r="A77" s="8">
        <f>COUNTIF($E$2:E77,"&lt;&gt;0")</f>
        <v>2</v>
      </c>
      <c r="B77" s="8" t="str">
        <f>'Order Form'!$A$49</f>
        <v>Night Accessories</v>
      </c>
      <c r="C77" s="9" t="s">
        <v>772</v>
      </c>
      <c r="D77" s="8">
        <v>3152</v>
      </c>
      <c r="E77" s="8">
        <f>'Order Form'!AN63</f>
        <v>0</v>
      </c>
    </row>
    <row r="78" spans="1:5" s="3" customFormat="1" ht="15">
      <c r="A78" s="8">
        <f>COUNTIF($E$2:E78,"&lt;&gt;0")</f>
        <v>2</v>
      </c>
      <c r="B78" s="8" t="str">
        <f>'Order Form'!$A$49</f>
        <v>Night Accessories</v>
      </c>
      <c r="C78" s="9" t="s">
        <v>773</v>
      </c>
      <c r="D78" s="8">
        <v>3158</v>
      </c>
      <c r="E78" s="8">
        <f>'Order Form'!AN64</f>
        <v>0</v>
      </c>
    </row>
    <row r="79" spans="1:5" s="3" customFormat="1" ht="15">
      <c r="A79" s="8">
        <f>COUNTIF($E$2:E79,"&lt;&gt;0")</f>
        <v>2</v>
      </c>
      <c r="B79" s="8" t="str">
        <f>'Order Form'!$A$49</f>
        <v>Night Accessories</v>
      </c>
      <c r="C79" s="9" t="s">
        <v>774</v>
      </c>
      <c r="D79" s="8">
        <v>7857</v>
      </c>
      <c r="E79" s="8">
        <f>'Order Form'!AN65</f>
        <v>0</v>
      </c>
    </row>
    <row r="80" spans="1:6" s="3" customFormat="1" ht="15">
      <c r="A80" s="8">
        <f>COUNTIF($E$2:E80,"&lt;&gt;0")</f>
        <v>2</v>
      </c>
      <c r="B80" s="8" t="str">
        <f>'Order Form'!$A$66</f>
        <v>Night Accessories (Case Quantity)</v>
      </c>
      <c r="C80" s="9" t="s">
        <v>797</v>
      </c>
      <c r="D80" s="8">
        <v>11757</v>
      </c>
      <c r="E80" s="8">
        <f>'Order Form'!AL67</f>
        <v>0</v>
      </c>
      <c r="F80" s="8"/>
    </row>
    <row r="81" spans="1:6" s="3" customFormat="1" ht="15">
      <c r="A81" s="8">
        <f>COUNTIF($E$2:E81,"&lt;&gt;0")</f>
        <v>2</v>
      </c>
      <c r="B81" s="8" t="str">
        <f>'Order Form'!$A$66</f>
        <v>Night Accessories (Case Quantity)</v>
      </c>
      <c r="C81" s="9" t="s">
        <v>798</v>
      </c>
      <c r="D81" s="8">
        <v>11758</v>
      </c>
      <c r="E81" s="8">
        <f>'Order Form'!AL68</f>
        <v>0</v>
      </c>
      <c r="F81" s="8"/>
    </row>
    <row r="82" spans="1:6" s="3" customFormat="1" ht="15">
      <c r="A82" s="8">
        <f>COUNTIF($E$2:E82,"&lt;&gt;0")</f>
        <v>2</v>
      </c>
      <c r="B82" s="8" t="str">
        <f>'Order Form'!$A$66</f>
        <v>Night Accessories (Case Quantity)</v>
      </c>
      <c r="C82" s="9" t="s">
        <v>799</v>
      </c>
      <c r="D82" s="8">
        <v>11759</v>
      </c>
      <c r="E82" s="8">
        <f>'Order Form'!AL69</f>
        <v>0</v>
      </c>
      <c r="F82" s="8"/>
    </row>
    <row r="83" spans="1:6" s="3" customFormat="1" ht="15">
      <c r="A83" s="8">
        <f>COUNTIF($E$2:E83,"&lt;&gt;0")</f>
        <v>2</v>
      </c>
      <c r="B83" s="8" t="str">
        <f>'Order Form'!$A$66</f>
        <v>Night Accessories (Case Quantity)</v>
      </c>
      <c r="C83" s="9" t="s">
        <v>800</v>
      </c>
      <c r="D83" s="8">
        <v>11721</v>
      </c>
      <c r="E83" s="8">
        <f>'Order Form'!AL70</f>
        <v>0</v>
      </c>
      <c r="F83" s="8"/>
    </row>
    <row r="84" spans="1:6" s="3" customFormat="1" ht="15">
      <c r="A84" s="8">
        <f>COUNTIF($E$2:E84,"&lt;&gt;0")</f>
        <v>2</v>
      </c>
      <c r="B84" s="8" t="str">
        <f>'Order Form'!$A$66</f>
        <v>Night Accessories (Case Quantity)</v>
      </c>
      <c r="C84" s="9" t="s">
        <v>801</v>
      </c>
      <c r="D84" s="8">
        <v>11722</v>
      </c>
      <c r="E84" s="8">
        <f>'Order Form'!AL71</f>
        <v>0</v>
      </c>
      <c r="F84" s="8"/>
    </row>
    <row r="85" spans="1:6" s="3" customFormat="1" ht="15">
      <c r="A85" s="8">
        <f>COUNTIF($E$2:E85,"&lt;&gt;0")</f>
        <v>2</v>
      </c>
      <c r="B85" s="8" t="str">
        <f>'Order Form'!$A$66</f>
        <v>Night Accessories (Case Quantity)</v>
      </c>
      <c r="C85" s="9" t="s">
        <v>802</v>
      </c>
      <c r="D85" s="8">
        <v>11723</v>
      </c>
      <c r="E85" s="8">
        <f>'Order Form'!AL72</f>
        <v>0</v>
      </c>
      <c r="F85" s="8"/>
    </row>
    <row r="86" spans="1:6" s="3" customFormat="1" ht="15">
      <c r="A86" s="8">
        <f>COUNTIF($E$2:E86,"&lt;&gt;0")</f>
        <v>2</v>
      </c>
      <c r="B86" s="8" t="str">
        <f>'Order Form'!$A$66</f>
        <v>Night Accessories (Case Quantity)</v>
      </c>
      <c r="C86" s="9" t="s">
        <v>803</v>
      </c>
      <c r="D86" s="8">
        <v>11724</v>
      </c>
      <c r="E86" s="8">
        <f>'Order Form'!AL73</f>
        <v>0</v>
      </c>
      <c r="F86" s="8"/>
    </row>
    <row r="87" spans="1:6" s="3" customFormat="1" ht="15">
      <c r="A87" s="8">
        <f>COUNTIF($E$2:E87,"&lt;&gt;0")</f>
        <v>2</v>
      </c>
      <c r="B87" s="8" t="str">
        <f>'Order Form'!$A$66</f>
        <v>Night Accessories (Case Quantity)</v>
      </c>
      <c r="C87" s="9" t="s">
        <v>804</v>
      </c>
      <c r="D87" s="8">
        <v>11725</v>
      </c>
      <c r="E87" s="8">
        <f>'Order Form'!AL74</f>
        <v>0</v>
      </c>
      <c r="F87" s="8"/>
    </row>
    <row r="88" spans="1:6" s="3" customFormat="1" ht="15">
      <c r="A88" s="8">
        <f>COUNTIF($E$2:E88,"&lt;&gt;0")</f>
        <v>2</v>
      </c>
      <c r="B88" s="8" t="str">
        <f>'Order Form'!$A$66</f>
        <v>Night Accessories (Case Quantity)</v>
      </c>
      <c r="C88" s="9" t="s">
        <v>805</v>
      </c>
      <c r="D88" s="8">
        <v>11726</v>
      </c>
      <c r="E88" s="8">
        <f>'Order Form'!AL75</f>
        <v>0</v>
      </c>
      <c r="F88" s="8"/>
    </row>
    <row r="89" spans="1:6" s="3" customFormat="1" ht="15">
      <c r="A89" s="8">
        <f>COUNTIF($E$2:E89,"&lt;&gt;0")</f>
        <v>2</v>
      </c>
      <c r="B89" s="8" t="str">
        <f>'Order Form'!$A$66</f>
        <v>Night Accessories (Case Quantity)</v>
      </c>
      <c r="C89" s="9" t="s">
        <v>806</v>
      </c>
      <c r="D89" s="8">
        <v>11727</v>
      </c>
      <c r="E89" s="8">
        <f>'Order Form'!AL76</f>
        <v>0</v>
      </c>
      <c r="F89" s="8"/>
    </row>
    <row r="90" spans="1:6" s="3" customFormat="1" ht="15">
      <c r="A90" s="8">
        <f>COUNTIF($E$2:E90,"&lt;&gt;0")</f>
        <v>2</v>
      </c>
      <c r="B90" s="8" t="str">
        <f>'Order Form'!$A$66</f>
        <v>Night Accessories (Case Quantity)</v>
      </c>
      <c r="C90" s="9" t="s">
        <v>807</v>
      </c>
      <c r="D90" s="8">
        <v>11728</v>
      </c>
      <c r="E90" s="8">
        <f>'Order Form'!AL77</f>
        <v>0</v>
      </c>
      <c r="F90" s="8"/>
    </row>
    <row r="91" spans="1:6" s="3" customFormat="1" ht="15">
      <c r="A91" s="8">
        <f>COUNTIF($E$2:E91,"&lt;&gt;0")</f>
        <v>2</v>
      </c>
      <c r="B91" s="8" t="str">
        <f>'Order Form'!$A$66</f>
        <v>Night Accessories (Case Quantity)</v>
      </c>
      <c r="C91" s="9" t="s">
        <v>808</v>
      </c>
      <c r="D91" s="8">
        <v>11729</v>
      </c>
      <c r="E91" s="8">
        <f>'Order Form'!AL78</f>
        <v>0</v>
      </c>
      <c r="F91" s="8"/>
    </row>
    <row r="92" spans="1:6" s="3" customFormat="1" ht="15">
      <c r="A92" s="8">
        <f>COUNTIF($E$2:E92,"&lt;&gt;0")</f>
        <v>2</v>
      </c>
      <c r="B92" s="8" t="str">
        <f>'Order Form'!$A$66</f>
        <v>Night Accessories (Case Quantity)</v>
      </c>
      <c r="C92" s="9" t="s">
        <v>809</v>
      </c>
      <c r="D92" s="8">
        <v>11720</v>
      </c>
      <c r="E92" s="8">
        <f>'Order Form'!AL79</f>
        <v>0</v>
      </c>
      <c r="F92" s="8"/>
    </row>
    <row r="93" spans="1:6" s="3" customFormat="1" ht="15">
      <c r="A93" s="8">
        <f>COUNTIF($E$2:E93,"&lt;&gt;0")</f>
        <v>2</v>
      </c>
      <c r="B93" s="8" t="str">
        <f>'Order Form'!$A$66</f>
        <v>Night Accessories (Case Quantity)</v>
      </c>
      <c r="C93" s="9" t="s">
        <v>810</v>
      </c>
      <c r="D93" s="8">
        <v>11730</v>
      </c>
      <c r="E93" s="8">
        <f>'Order Form'!AL80</f>
        <v>0</v>
      </c>
      <c r="F93" s="8"/>
    </row>
    <row r="94" spans="1:6" s="3" customFormat="1" ht="15">
      <c r="A94" s="8">
        <f>COUNTIF($E$2:E94,"&lt;&gt;0")</f>
        <v>2</v>
      </c>
      <c r="B94" s="8" t="str">
        <f>'Order Form'!$A$66</f>
        <v>Night Accessories (Case Quantity)</v>
      </c>
      <c r="C94" s="9" t="s">
        <v>811</v>
      </c>
      <c r="D94" s="8">
        <v>11731</v>
      </c>
      <c r="E94" s="8">
        <f>'Order Form'!AL81</f>
        <v>0</v>
      </c>
      <c r="F94" s="8"/>
    </row>
    <row r="95" spans="1:6" s="3" customFormat="1" ht="15">
      <c r="A95" s="8">
        <f>COUNTIF($E$2:E95,"&lt;&gt;0")</f>
        <v>2</v>
      </c>
      <c r="B95" s="8" t="str">
        <f>'Order Form'!$A$66</f>
        <v>Night Accessories (Case Quantity)</v>
      </c>
      <c r="C95" s="9" t="s">
        <v>812</v>
      </c>
      <c r="D95" s="8">
        <v>11732</v>
      </c>
      <c r="E95" s="8">
        <f>'Order Form'!AL82</f>
        <v>0</v>
      </c>
      <c r="F95" s="8"/>
    </row>
    <row r="96" spans="1:5" ht="15">
      <c r="A96" s="8">
        <f>COUNTIF($E$2:E96,"&lt;&gt;0")</f>
        <v>2</v>
      </c>
      <c r="B96" s="8" t="str">
        <f>'Order Form'!$A$160</f>
        <v>Tournament Accessories</v>
      </c>
      <c r="C96" s="9" t="s">
        <v>775</v>
      </c>
      <c r="D96" s="8">
        <v>2607</v>
      </c>
      <c r="E96" s="8">
        <f>'Order Form'!AN161</f>
        <v>0</v>
      </c>
    </row>
    <row r="97" spans="1:5" ht="15">
      <c r="A97" s="8">
        <f>COUNTIF($E$2:E97,"&lt;&gt;0")</f>
        <v>2</v>
      </c>
      <c r="B97" s="8" t="str">
        <f>'Order Form'!$A$160</f>
        <v>Tournament Accessories</v>
      </c>
      <c r="C97" s="9" t="s">
        <v>776</v>
      </c>
      <c r="D97" s="8">
        <v>2612</v>
      </c>
      <c r="E97" s="8">
        <f>'Order Form'!AN162</f>
        <v>0</v>
      </c>
    </row>
    <row r="98" spans="1:5" ht="15">
      <c r="A98" s="8">
        <f>COUNTIF($E$2:E98,"&lt;&gt;0")</f>
        <v>2</v>
      </c>
      <c r="B98" s="8" t="str">
        <f>'Order Form'!$A$160</f>
        <v>Tournament Accessories</v>
      </c>
      <c r="C98" s="9" t="s">
        <v>777</v>
      </c>
      <c r="D98" s="8">
        <v>2630</v>
      </c>
      <c r="E98" s="8">
        <f>'Order Form'!AN163</f>
        <v>0</v>
      </c>
    </row>
    <row r="99" spans="1:5" ht="15">
      <c r="A99" s="8">
        <f>COUNTIF($E$2:E99,"&lt;&gt;0")</f>
        <v>2</v>
      </c>
      <c r="B99" s="8" t="str">
        <f>'Order Form'!$A$160</f>
        <v>Tournament Accessories</v>
      </c>
      <c r="C99" s="9" t="s">
        <v>778</v>
      </c>
      <c r="D99" s="8">
        <v>2631</v>
      </c>
      <c r="E99" s="8">
        <f>'Order Form'!AN164</f>
        <v>0</v>
      </c>
    </row>
    <row r="100" spans="1:5" ht="15">
      <c r="A100" s="8">
        <f>COUNTIF($E$2:E100,"&lt;&gt;0")</f>
        <v>2</v>
      </c>
      <c r="B100" s="8" t="str">
        <f>'Order Form'!$A$160</f>
        <v>Tournament Accessories</v>
      </c>
      <c r="C100" s="9" t="s">
        <v>779</v>
      </c>
      <c r="D100" s="8">
        <v>2633</v>
      </c>
      <c r="E100" s="8">
        <f>'Order Form'!AN165</f>
        <v>0</v>
      </c>
    </row>
    <row r="101" spans="1:5" ht="15">
      <c r="A101" s="8">
        <f>COUNTIF($E$2:E101,"&lt;&gt;0")</f>
        <v>2</v>
      </c>
      <c r="B101" s="8" t="str">
        <f>'Order Form'!$A$160</f>
        <v>Tournament Accessories</v>
      </c>
      <c r="C101" s="9" t="s">
        <v>780</v>
      </c>
      <c r="D101" s="8">
        <v>2634</v>
      </c>
      <c r="E101" s="8">
        <f>'Order Form'!AN166</f>
        <v>0</v>
      </c>
    </row>
    <row r="102" spans="1:5" ht="15">
      <c r="A102" s="8">
        <f>COUNTIF($E$2:E102,"&lt;&gt;0")</f>
        <v>2</v>
      </c>
      <c r="B102" s="8" t="str">
        <f>'Order Form'!$A$160</f>
        <v>Tournament Accessories</v>
      </c>
      <c r="C102" s="9" t="s">
        <v>781</v>
      </c>
      <c r="D102" s="8">
        <v>2642</v>
      </c>
      <c r="E102" s="8">
        <f>'Order Form'!AN167</f>
        <v>0</v>
      </c>
    </row>
    <row r="103" spans="1:5" s="3" customFormat="1" ht="15">
      <c r="A103" s="8">
        <f>COUNTIF($E$2:E103,"&lt;&gt;0")</f>
        <v>2</v>
      </c>
      <c r="B103" s="8" t="str">
        <f>'Order Form'!$A$160</f>
        <v>Tournament Accessories</v>
      </c>
      <c r="C103" s="9" t="s">
        <v>836</v>
      </c>
      <c r="D103" s="8">
        <v>13393</v>
      </c>
      <c r="E103" s="8">
        <f>'Order Form'!AN168</f>
        <v>0</v>
      </c>
    </row>
    <row r="104" spans="1:5" s="3" customFormat="1" ht="15">
      <c r="A104" s="8">
        <f>COUNTIF($E$2:E104,"&lt;&gt;0")</f>
        <v>2</v>
      </c>
      <c r="B104" s="8" t="str">
        <f>'Order Form'!$A$160</f>
        <v>Tournament Accessories</v>
      </c>
      <c r="C104" s="9" t="s">
        <v>837</v>
      </c>
      <c r="D104" s="8">
        <v>13394</v>
      </c>
      <c r="E104" s="8">
        <f>'Order Form'!AN169</f>
        <v>0</v>
      </c>
    </row>
    <row r="105" spans="1:5" s="3" customFormat="1" ht="15">
      <c r="A105" s="8">
        <f>COUNTIF($E$2:E105,"&lt;&gt;0")</f>
        <v>2</v>
      </c>
      <c r="B105" s="8" t="str">
        <f>'Order Form'!$A$160</f>
        <v>Tournament Accessories</v>
      </c>
      <c r="C105" s="9" t="s">
        <v>838</v>
      </c>
      <c r="D105" s="8">
        <v>13395</v>
      </c>
      <c r="E105" s="8">
        <f>'Order Form'!AN170</f>
        <v>0</v>
      </c>
    </row>
  </sheetData>
  <sheetProtection password="DC3F" sheet="1" objects="1" scenarios="1"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tint="-0.4999699890613556"/>
  </sheetPr>
  <dimension ref="A1:C1200"/>
  <sheetViews>
    <sheetView zoomScalePageLayoutView="0" workbookViewId="0" topLeftCell="A1">
      <selection activeCell="A1" sqref="A1"/>
    </sheetView>
  </sheetViews>
  <sheetFormatPr defaultColWidth="9.140625" defaultRowHeight="15"/>
  <cols>
    <col min="1" max="1" width="38.140625" style="3" customWidth="1"/>
    <col min="2" max="3" width="15.28125" style="3" customWidth="1"/>
    <col min="4" max="16384" width="9.140625" style="3" customWidth="1"/>
  </cols>
  <sheetData>
    <row r="1" spans="1:3" ht="15">
      <c r="A1" s="3" t="s">
        <v>75</v>
      </c>
      <c r="B1" s="3" t="s">
        <v>73</v>
      </c>
      <c r="C1" s="3" t="s">
        <v>74</v>
      </c>
    </row>
    <row r="2" spans="1:3" ht="15">
      <c r="A2" s="3" t="str">
        <f>IF(ISERROR(VLOOKUP(ROW('SalesOrder-Import'!A2)-ROW('SalesOrder-Import'!A$1),'SalesOrder-Indexing'!$A$1:$E$4276,COLUMN('SalesOrder-Indexing'!C5),FALSE)),"",VLOOKUP(ROW('SalesOrder-Import'!A2)-ROW('SalesOrder-Import'!A$1),'SalesOrder-Indexing'!$A$1:$E$4276,COLUMN('SalesOrder-Indexing'!C5),FALSE))</f>
        <v>Circuit Space Race Player Pack</v>
      </c>
      <c r="B2" s="3">
        <f>IF(ISERROR(VLOOKUP(ROW('SalesOrder-Import'!B2)-ROW('SalesOrder-Import'!B$1),'SalesOrder-Indexing'!$A$1:$E$4276,COLUMN('SalesOrder-Indexing'!D5),FALSE)),"",VLOOKUP(ROW('SalesOrder-Import'!B2)-ROW('SalesOrder-Import'!B$1),'SalesOrder-Indexing'!$A$1:$E$4276,COLUMN('SalesOrder-Indexing'!D5),FALSE))</f>
        <v>10681</v>
      </c>
      <c r="C2" s="3">
        <f>IF(ISERROR(VLOOKUP(ROW('SalesOrder-Import'!C2)-ROW('SalesOrder-Import'!C$1),'SalesOrder-Indexing'!$A$1:$E$4276,COLUMN('SalesOrder-Indexing'!E5),FALSE)),"",VLOOKUP(ROW('SalesOrder-Import'!C2)-ROW('SalesOrder-Import'!C$1),'SalesOrder-Indexing'!$A$1:$E$4276,COLUMN('SalesOrder-Indexing'!E5),FALSE))</f>
        <v>24</v>
      </c>
    </row>
    <row r="3" spans="1:3" ht="15">
      <c r="A3" s="3" t="str">
        <f>IF(ISERROR(VLOOKUP(ROW('SalesOrder-Import'!A3)-ROW('SalesOrder-Import'!A$1),'SalesOrder-Indexing'!$A$1:$E$4276,COLUMN('SalesOrder-Indexing'!C6),FALSE)),"",VLOOKUP(ROW('SalesOrder-Import'!A3)-ROW('SalesOrder-Import'!A$1),'SalesOrder-Indexing'!$A$1:$E$4276,COLUMN('SalesOrder-Indexing'!C6),FALSE))</f>
        <v>FREE Circuit Prize Package</v>
      </c>
      <c r="B3" s="3">
        <f>IF(ISERROR(VLOOKUP(ROW('SalesOrder-Import'!B3)-ROW('SalesOrder-Import'!B$1),'SalesOrder-Indexing'!$A$1:$E$4276,COLUMN('SalesOrder-Indexing'!D6),FALSE)),"",VLOOKUP(ROW('SalesOrder-Import'!B3)-ROW('SalesOrder-Import'!B$1),'SalesOrder-Indexing'!$A$1:$E$4276,COLUMN('SalesOrder-Indexing'!D6),FALSE))</f>
        <v>8947</v>
      </c>
      <c r="C3" s="3">
        <f>IF(ISERROR(VLOOKUP(ROW('SalesOrder-Import'!C3)-ROW('SalesOrder-Import'!C$1),'SalesOrder-Indexing'!$A$1:$E$4276,COLUMN('SalesOrder-Indexing'!E6),FALSE)),"",VLOOKUP(ROW('SalesOrder-Import'!C3)-ROW('SalesOrder-Import'!C$1),'SalesOrder-Indexing'!$A$1:$E$4276,COLUMN('SalesOrder-Indexing'!E6),FALSE))</f>
        <v>1</v>
      </c>
    </row>
    <row r="4" spans="1:3" ht="15">
      <c r="A4" s="3">
        <f>IF(ISERROR(VLOOKUP(ROW('SalesOrder-Import'!A4)-ROW('SalesOrder-Import'!A$1),'SalesOrder-Indexing'!$A$1:$E$4276,COLUMN('SalesOrder-Indexing'!C7),FALSE)),"",VLOOKUP(ROW('SalesOrder-Import'!A4)-ROW('SalesOrder-Import'!A$1),'SalesOrder-Indexing'!$A$1:$E$4276,COLUMN('SalesOrder-Indexing'!C7),FALSE))</f>
      </c>
      <c r="B4" s="3">
        <f>IF(ISERROR(VLOOKUP(ROW('SalesOrder-Import'!B4)-ROW('SalesOrder-Import'!B$1),'SalesOrder-Indexing'!$A$1:$E$4276,COLUMN('SalesOrder-Indexing'!D7),FALSE)),"",VLOOKUP(ROW('SalesOrder-Import'!B4)-ROW('SalesOrder-Import'!B$1),'SalesOrder-Indexing'!$A$1:$E$4276,COLUMN('SalesOrder-Indexing'!D7),FALSE))</f>
      </c>
      <c r="C4" s="3">
        <f>IF(ISERROR(VLOOKUP(ROW('SalesOrder-Import'!C4)-ROW('SalesOrder-Import'!C$1),'SalesOrder-Indexing'!$A$1:$E$4276,COLUMN('SalesOrder-Indexing'!E7),FALSE)),"",VLOOKUP(ROW('SalesOrder-Import'!C4)-ROW('SalesOrder-Import'!C$1),'SalesOrder-Indexing'!$A$1:$E$4276,COLUMN('SalesOrder-Indexing'!E7),FALSE))</f>
      </c>
    </row>
    <row r="5" spans="1:3" ht="15">
      <c r="A5" s="3">
        <f>IF(ISERROR(VLOOKUP(ROW('SalesOrder-Import'!A5)-ROW('SalesOrder-Import'!A$1),'SalesOrder-Indexing'!$A$1:$E$4276,COLUMN('SalesOrder-Indexing'!C8),FALSE)),"",VLOOKUP(ROW('SalesOrder-Import'!A5)-ROW('SalesOrder-Import'!A$1),'SalesOrder-Indexing'!$A$1:$E$4276,COLUMN('SalesOrder-Indexing'!C8),FALSE))</f>
      </c>
      <c r="B5" s="3">
        <f>IF(ISERROR(VLOOKUP(ROW('SalesOrder-Import'!B5)-ROW('SalesOrder-Import'!B$1),'SalesOrder-Indexing'!$A$1:$E$4276,COLUMN('SalesOrder-Indexing'!D8),FALSE)),"",VLOOKUP(ROW('SalesOrder-Import'!B5)-ROW('SalesOrder-Import'!B$1),'SalesOrder-Indexing'!$A$1:$E$4276,COLUMN('SalesOrder-Indexing'!D8),FALSE))</f>
      </c>
      <c r="C5" s="3">
        <f>IF(ISERROR(VLOOKUP(ROW('SalesOrder-Import'!C5)-ROW('SalesOrder-Import'!C$1),'SalesOrder-Indexing'!$A$1:$E$4276,COLUMN('SalesOrder-Indexing'!E8),FALSE)),"",VLOOKUP(ROW('SalesOrder-Import'!C5)-ROW('SalesOrder-Import'!C$1),'SalesOrder-Indexing'!$A$1:$E$4276,COLUMN('SalesOrder-Indexing'!E8),FALSE))</f>
      </c>
    </row>
    <row r="6" spans="1:3" ht="15">
      <c r="A6" s="3">
        <f>IF(ISERROR(VLOOKUP(ROW('SalesOrder-Import'!A6)-ROW('SalesOrder-Import'!A$1),'SalesOrder-Indexing'!$A$1:$E$4276,COLUMN('SalesOrder-Indexing'!C9),FALSE)),"",VLOOKUP(ROW('SalesOrder-Import'!A6)-ROW('SalesOrder-Import'!A$1),'SalesOrder-Indexing'!$A$1:$E$4276,COLUMN('SalesOrder-Indexing'!C9),FALSE))</f>
      </c>
      <c r="B6" s="3">
        <f>IF(ISERROR(VLOOKUP(ROW('SalesOrder-Import'!B6)-ROW('SalesOrder-Import'!B$1),'SalesOrder-Indexing'!$A$1:$E$4276,COLUMN('SalesOrder-Indexing'!D9),FALSE)),"",VLOOKUP(ROW('SalesOrder-Import'!B6)-ROW('SalesOrder-Import'!B$1),'SalesOrder-Indexing'!$A$1:$E$4276,COLUMN('SalesOrder-Indexing'!D9),FALSE))</f>
      </c>
      <c r="C6" s="3">
        <f>IF(ISERROR(VLOOKUP(ROW('SalesOrder-Import'!C6)-ROW('SalesOrder-Import'!C$1),'SalesOrder-Indexing'!$A$1:$E$4276,COLUMN('SalesOrder-Indexing'!E9),FALSE)),"",VLOOKUP(ROW('SalesOrder-Import'!C6)-ROW('SalesOrder-Import'!C$1),'SalesOrder-Indexing'!$A$1:$E$4276,COLUMN('SalesOrder-Indexing'!E9),FALSE))</f>
      </c>
    </row>
    <row r="7" spans="1:3" ht="15">
      <c r="A7" s="3">
        <f>IF(ISERROR(VLOOKUP(ROW('SalesOrder-Import'!A7)-ROW('SalesOrder-Import'!A$1),'SalesOrder-Indexing'!$A$1:$E$4276,COLUMN('SalesOrder-Indexing'!C10),FALSE)),"",VLOOKUP(ROW('SalesOrder-Import'!A7)-ROW('SalesOrder-Import'!A$1),'SalesOrder-Indexing'!$A$1:$E$4276,COLUMN('SalesOrder-Indexing'!C10),FALSE))</f>
      </c>
      <c r="B7" s="3">
        <f>IF(ISERROR(VLOOKUP(ROW('SalesOrder-Import'!B7)-ROW('SalesOrder-Import'!B$1),'SalesOrder-Indexing'!$A$1:$E$4276,COLUMN('SalesOrder-Indexing'!D10),FALSE)),"",VLOOKUP(ROW('SalesOrder-Import'!B7)-ROW('SalesOrder-Import'!B$1),'SalesOrder-Indexing'!$A$1:$E$4276,COLUMN('SalesOrder-Indexing'!D10),FALSE))</f>
      </c>
      <c r="C7" s="3">
        <f>IF(ISERROR(VLOOKUP(ROW('SalesOrder-Import'!C7)-ROW('SalesOrder-Import'!C$1),'SalesOrder-Indexing'!$A$1:$E$4276,COLUMN('SalesOrder-Indexing'!E10),FALSE)),"",VLOOKUP(ROW('SalesOrder-Import'!C7)-ROW('SalesOrder-Import'!C$1),'SalesOrder-Indexing'!$A$1:$E$4276,COLUMN('SalesOrder-Indexing'!E10),FALSE))</f>
      </c>
    </row>
    <row r="8" spans="1:3" ht="15">
      <c r="A8" s="3">
        <f>IF(ISERROR(VLOOKUP(ROW('SalesOrder-Import'!A8)-ROW('SalesOrder-Import'!A$1),'SalesOrder-Indexing'!$A$1:$E$4276,COLUMN('SalesOrder-Indexing'!C11),FALSE)),"",VLOOKUP(ROW('SalesOrder-Import'!A8)-ROW('SalesOrder-Import'!A$1),'SalesOrder-Indexing'!$A$1:$E$4276,COLUMN('SalesOrder-Indexing'!C11),FALSE))</f>
      </c>
      <c r="B8" s="3">
        <f>IF(ISERROR(VLOOKUP(ROW('SalesOrder-Import'!B8)-ROW('SalesOrder-Import'!B$1),'SalesOrder-Indexing'!$A$1:$E$4276,COLUMN('SalesOrder-Indexing'!D11),FALSE)),"",VLOOKUP(ROW('SalesOrder-Import'!B8)-ROW('SalesOrder-Import'!B$1),'SalesOrder-Indexing'!$A$1:$E$4276,COLUMN('SalesOrder-Indexing'!D11),FALSE))</f>
      </c>
      <c r="C8" s="3">
        <f>IF(ISERROR(VLOOKUP(ROW('SalesOrder-Import'!C8)-ROW('SalesOrder-Import'!C$1),'SalesOrder-Indexing'!$A$1:$E$4276,COLUMN('SalesOrder-Indexing'!E11),FALSE)),"",VLOOKUP(ROW('SalesOrder-Import'!C8)-ROW('SalesOrder-Import'!C$1),'SalesOrder-Indexing'!$A$1:$E$4276,COLUMN('SalesOrder-Indexing'!E11),FALSE))</f>
      </c>
    </row>
    <row r="9" spans="1:3" ht="15">
      <c r="A9" s="3">
        <f>IF(ISERROR(VLOOKUP(ROW('SalesOrder-Import'!A9)-ROW('SalesOrder-Import'!A$1),'SalesOrder-Indexing'!$A$1:$E$4276,COLUMN('SalesOrder-Indexing'!C12),FALSE)),"",VLOOKUP(ROW('SalesOrder-Import'!A9)-ROW('SalesOrder-Import'!A$1),'SalesOrder-Indexing'!$A$1:$E$4276,COLUMN('SalesOrder-Indexing'!C12),FALSE))</f>
      </c>
      <c r="B9" s="3">
        <f>IF(ISERROR(VLOOKUP(ROW('SalesOrder-Import'!B9)-ROW('SalesOrder-Import'!B$1),'SalesOrder-Indexing'!$A$1:$E$4276,COLUMN('SalesOrder-Indexing'!D12),FALSE)),"",VLOOKUP(ROW('SalesOrder-Import'!B9)-ROW('SalesOrder-Import'!B$1),'SalesOrder-Indexing'!$A$1:$E$4276,COLUMN('SalesOrder-Indexing'!D12),FALSE))</f>
      </c>
      <c r="C9" s="3">
        <f>IF(ISERROR(VLOOKUP(ROW('SalesOrder-Import'!C9)-ROW('SalesOrder-Import'!C$1),'SalesOrder-Indexing'!$A$1:$E$4276,COLUMN('SalesOrder-Indexing'!E12),FALSE)),"",VLOOKUP(ROW('SalesOrder-Import'!C9)-ROW('SalesOrder-Import'!C$1),'SalesOrder-Indexing'!$A$1:$E$4276,COLUMN('SalesOrder-Indexing'!E12),FALSE))</f>
      </c>
    </row>
    <row r="10" spans="1:3" ht="15">
      <c r="A10" s="3">
        <f>IF(ISERROR(VLOOKUP(ROW('SalesOrder-Import'!A10)-ROW('SalesOrder-Import'!A$1),'SalesOrder-Indexing'!$A$1:$E$4276,COLUMN('SalesOrder-Indexing'!C13),FALSE)),"",VLOOKUP(ROW('SalesOrder-Import'!A10)-ROW('SalesOrder-Import'!A$1),'SalesOrder-Indexing'!$A$1:$E$4276,COLUMN('SalesOrder-Indexing'!C13),FALSE))</f>
      </c>
      <c r="B10" s="3">
        <f>IF(ISERROR(VLOOKUP(ROW('SalesOrder-Import'!B10)-ROW('SalesOrder-Import'!B$1),'SalesOrder-Indexing'!$A$1:$E$4276,COLUMN('SalesOrder-Indexing'!D13),FALSE)),"",VLOOKUP(ROW('SalesOrder-Import'!B10)-ROW('SalesOrder-Import'!B$1),'SalesOrder-Indexing'!$A$1:$E$4276,COLUMN('SalesOrder-Indexing'!D13),FALSE))</f>
      </c>
      <c r="C10" s="3">
        <f>IF(ISERROR(VLOOKUP(ROW('SalesOrder-Import'!C10)-ROW('SalesOrder-Import'!C$1),'SalesOrder-Indexing'!$A$1:$E$4276,COLUMN('SalesOrder-Indexing'!E13),FALSE)),"",VLOOKUP(ROW('SalesOrder-Import'!C10)-ROW('SalesOrder-Import'!C$1),'SalesOrder-Indexing'!$A$1:$E$4276,COLUMN('SalesOrder-Indexing'!E13),FALSE))</f>
      </c>
    </row>
    <row r="11" spans="1:3" ht="15">
      <c r="A11" s="3">
        <f>IF(ISERROR(VLOOKUP(ROW('SalesOrder-Import'!A11)-ROW('SalesOrder-Import'!A$1),'SalesOrder-Indexing'!$A$1:$E$4276,COLUMN('SalesOrder-Indexing'!C14),FALSE)),"",VLOOKUP(ROW('SalesOrder-Import'!A11)-ROW('SalesOrder-Import'!A$1),'SalesOrder-Indexing'!$A$1:$E$4276,COLUMN('SalesOrder-Indexing'!C14),FALSE))</f>
      </c>
      <c r="B11" s="3">
        <f>IF(ISERROR(VLOOKUP(ROW('SalesOrder-Import'!B11)-ROW('SalesOrder-Import'!B$1),'SalesOrder-Indexing'!$A$1:$E$4276,COLUMN('SalesOrder-Indexing'!D14),FALSE)),"",VLOOKUP(ROW('SalesOrder-Import'!B11)-ROW('SalesOrder-Import'!B$1),'SalesOrder-Indexing'!$A$1:$E$4276,COLUMN('SalesOrder-Indexing'!D14),FALSE))</f>
      </c>
      <c r="C11" s="3">
        <f>IF(ISERROR(VLOOKUP(ROW('SalesOrder-Import'!C11)-ROW('SalesOrder-Import'!C$1),'SalesOrder-Indexing'!$A$1:$E$4276,COLUMN('SalesOrder-Indexing'!E14),FALSE)),"",VLOOKUP(ROW('SalesOrder-Import'!C11)-ROW('SalesOrder-Import'!C$1),'SalesOrder-Indexing'!$A$1:$E$4276,COLUMN('SalesOrder-Indexing'!E14),FALSE))</f>
      </c>
    </row>
    <row r="12" spans="1:3" ht="15">
      <c r="A12" s="3">
        <f>IF(ISERROR(VLOOKUP(ROW('SalesOrder-Import'!A12)-ROW('SalesOrder-Import'!A$1),'SalesOrder-Indexing'!$A$1:$E$4276,COLUMN('SalesOrder-Indexing'!C15),FALSE)),"",VLOOKUP(ROW('SalesOrder-Import'!A12)-ROW('SalesOrder-Import'!A$1),'SalesOrder-Indexing'!$A$1:$E$4276,COLUMN('SalesOrder-Indexing'!C15),FALSE))</f>
      </c>
      <c r="B12" s="3">
        <f>IF(ISERROR(VLOOKUP(ROW('SalesOrder-Import'!B12)-ROW('SalesOrder-Import'!B$1),'SalesOrder-Indexing'!$A$1:$E$4276,COLUMN('SalesOrder-Indexing'!D15),FALSE)),"",VLOOKUP(ROW('SalesOrder-Import'!B12)-ROW('SalesOrder-Import'!B$1),'SalesOrder-Indexing'!$A$1:$E$4276,COLUMN('SalesOrder-Indexing'!D15),FALSE))</f>
      </c>
      <c r="C12" s="3">
        <f>IF(ISERROR(VLOOKUP(ROW('SalesOrder-Import'!C12)-ROW('SalesOrder-Import'!C$1),'SalesOrder-Indexing'!$A$1:$E$4276,COLUMN('SalesOrder-Indexing'!E15),FALSE)),"",VLOOKUP(ROW('SalesOrder-Import'!C12)-ROW('SalesOrder-Import'!C$1),'SalesOrder-Indexing'!$A$1:$E$4276,COLUMN('SalesOrder-Indexing'!E15),FALSE))</f>
      </c>
    </row>
    <row r="13" spans="1:3" ht="15">
      <c r="A13" s="3">
        <f>IF(ISERROR(VLOOKUP(ROW('SalesOrder-Import'!A13)-ROW('SalesOrder-Import'!A$1),'SalesOrder-Indexing'!$A$1:$E$4276,COLUMN('SalesOrder-Indexing'!C16),FALSE)),"",VLOOKUP(ROW('SalesOrder-Import'!A13)-ROW('SalesOrder-Import'!A$1),'SalesOrder-Indexing'!$A$1:$E$4276,COLUMN('SalesOrder-Indexing'!C16),FALSE))</f>
      </c>
      <c r="B13" s="3">
        <f>IF(ISERROR(VLOOKUP(ROW('SalesOrder-Import'!B13)-ROW('SalesOrder-Import'!B$1),'SalesOrder-Indexing'!$A$1:$E$4276,COLUMN('SalesOrder-Indexing'!D16),FALSE)),"",VLOOKUP(ROW('SalesOrder-Import'!B13)-ROW('SalesOrder-Import'!B$1),'SalesOrder-Indexing'!$A$1:$E$4276,COLUMN('SalesOrder-Indexing'!D16),FALSE))</f>
      </c>
      <c r="C13" s="3">
        <f>IF(ISERROR(VLOOKUP(ROW('SalesOrder-Import'!C13)-ROW('SalesOrder-Import'!C$1),'SalesOrder-Indexing'!$A$1:$E$4276,COLUMN('SalesOrder-Indexing'!E16),FALSE)),"",VLOOKUP(ROW('SalesOrder-Import'!C13)-ROW('SalesOrder-Import'!C$1),'SalesOrder-Indexing'!$A$1:$E$4276,COLUMN('SalesOrder-Indexing'!E16),FALSE))</f>
      </c>
    </row>
    <row r="14" spans="1:3" ht="15">
      <c r="A14" s="3">
        <f>IF(ISERROR(VLOOKUP(ROW('SalesOrder-Import'!A14)-ROW('SalesOrder-Import'!A$1),'SalesOrder-Indexing'!$A$1:$E$4276,COLUMN('SalesOrder-Indexing'!C17),FALSE)),"",VLOOKUP(ROW('SalesOrder-Import'!A14)-ROW('SalesOrder-Import'!A$1),'SalesOrder-Indexing'!$A$1:$E$4276,COLUMN('SalesOrder-Indexing'!C17),FALSE))</f>
      </c>
      <c r="B14" s="3">
        <f>IF(ISERROR(VLOOKUP(ROW('SalesOrder-Import'!B14)-ROW('SalesOrder-Import'!B$1),'SalesOrder-Indexing'!$A$1:$E$4276,COLUMN('SalesOrder-Indexing'!D17),FALSE)),"",VLOOKUP(ROW('SalesOrder-Import'!B14)-ROW('SalesOrder-Import'!B$1),'SalesOrder-Indexing'!$A$1:$E$4276,COLUMN('SalesOrder-Indexing'!D17),FALSE))</f>
      </c>
      <c r="C14" s="3">
        <f>IF(ISERROR(VLOOKUP(ROW('SalesOrder-Import'!C14)-ROW('SalesOrder-Import'!C$1),'SalesOrder-Indexing'!$A$1:$E$4276,COLUMN('SalesOrder-Indexing'!E17),FALSE)),"",VLOOKUP(ROW('SalesOrder-Import'!C14)-ROW('SalesOrder-Import'!C$1),'SalesOrder-Indexing'!$A$1:$E$4276,COLUMN('SalesOrder-Indexing'!E17),FALSE))</f>
      </c>
    </row>
    <row r="15" spans="1:3" ht="15">
      <c r="A15" s="3">
        <f>IF(ISERROR(VLOOKUP(ROW('SalesOrder-Import'!A15)-ROW('SalesOrder-Import'!A$1),'SalesOrder-Indexing'!$A$1:$E$4276,COLUMN('SalesOrder-Indexing'!C18),FALSE)),"",VLOOKUP(ROW('SalesOrder-Import'!A15)-ROW('SalesOrder-Import'!A$1),'SalesOrder-Indexing'!$A$1:$E$4276,COLUMN('SalesOrder-Indexing'!C18),FALSE))</f>
      </c>
      <c r="B15" s="3">
        <f>IF(ISERROR(VLOOKUP(ROW('SalesOrder-Import'!B15)-ROW('SalesOrder-Import'!B$1),'SalesOrder-Indexing'!$A$1:$E$4276,COLUMN('SalesOrder-Indexing'!D18),FALSE)),"",VLOOKUP(ROW('SalesOrder-Import'!B15)-ROW('SalesOrder-Import'!B$1),'SalesOrder-Indexing'!$A$1:$E$4276,COLUMN('SalesOrder-Indexing'!D18),FALSE))</f>
      </c>
      <c r="C15" s="3">
        <f>IF(ISERROR(VLOOKUP(ROW('SalesOrder-Import'!C15)-ROW('SalesOrder-Import'!C$1),'SalesOrder-Indexing'!$A$1:$E$4276,COLUMN('SalesOrder-Indexing'!E18),FALSE)),"",VLOOKUP(ROW('SalesOrder-Import'!C15)-ROW('SalesOrder-Import'!C$1),'SalesOrder-Indexing'!$A$1:$E$4276,COLUMN('SalesOrder-Indexing'!E18),FALSE))</f>
      </c>
    </row>
    <row r="16" spans="1:3" ht="15">
      <c r="A16" s="3">
        <f>IF(ISERROR(VLOOKUP(ROW('SalesOrder-Import'!A16)-ROW('SalesOrder-Import'!A$1),'SalesOrder-Indexing'!$A$1:$E$4276,COLUMN('SalesOrder-Indexing'!C19),FALSE)),"",VLOOKUP(ROW('SalesOrder-Import'!A16)-ROW('SalesOrder-Import'!A$1),'SalesOrder-Indexing'!$A$1:$E$4276,COLUMN('SalesOrder-Indexing'!C19),FALSE))</f>
      </c>
      <c r="B16" s="3">
        <f>IF(ISERROR(VLOOKUP(ROW('SalesOrder-Import'!B16)-ROW('SalesOrder-Import'!B$1),'SalesOrder-Indexing'!$A$1:$E$4276,COLUMN('SalesOrder-Indexing'!D19),FALSE)),"",VLOOKUP(ROW('SalesOrder-Import'!B16)-ROW('SalesOrder-Import'!B$1),'SalesOrder-Indexing'!$A$1:$E$4276,COLUMN('SalesOrder-Indexing'!D19),FALSE))</f>
      </c>
      <c r="C16" s="3">
        <f>IF(ISERROR(VLOOKUP(ROW('SalesOrder-Import'!C16)-ROW('SalesOrder-Import'!C$1),'SalesOrder-Indexing'!$A$1:$E$4276,COLUMN('SalesOrder-Indexing'!E19),FALSE)),"",VLOOKUP(ROW('SalesOrder-Import'!C16)-ROW('SalesOrder-Import'!C$1),'SalesOrder-Indexing'!$A$1:$E$4276,COLUMN('SalesOrder-Indexing'!E19),FALSE))</f>
      </c>
    </row>
    <row r="17" spans="1:3" ht="15">
      <c r="A17" s="3">
        <f>IF(ISERROR(VLOOKUP(ROW('SalesOrder-Import'!A17)-ROW('SalesOrder-Import'!A$1),'SalesOrder-Indexing'!$A$1:$E$4276,COLUMN('SalesOrder-Indexing'!C20),FALSE)),"",VLOOKUP(ROW('SalesOrder-Import'!A17)-ROW('SalesOrder-Import'!A$1),'SalesOrder-Indexing'!$A$1:$E$4276,COLUMN('SalesOrder-Indexing'!C20),FALSE))</f>
      </c>
      <c r="B17" s="3">
        <f>IF(ISERROR(VLOOKUP(ROW('SalesOrder-Import'!B17)-ROW('SalesOrder-Import'!B$1),'SalesOrder-Indexing'!$A$1:$E$4276,COLUMN('SalesOrder-Indexing'!D20),FALSE)),"",VLOOKUP(ROW('SalesOrder-Import'!B17)-ROW('SalesOrder-Import'!B$1),'SalesOrder-Indexing'!$A$1:$E$4276,COLUMN('SalesOrder-Indexing'!D20),FALSE))</f>
      </c>
      <c r="C17" s="3">
        <f>IF(ISERROR(VLOOKUP(ROW('SalesOrder-Import'!C17)-ROW('SalesOrder-Import'!C$1),'SalesOrder-Indexing'!$A$1:$E$4276,COLUMN('SalesOrder-Indexing'!E20),FALSE)),"",VLOOKUP(ROW('SalesOrder-Import'!C17)-ROW('SalesOrder-Import'!C$1),'SalesOrder-Indexing'!$A$1:$E$4276,COLUMN('SalesOrder-Indexing'!E20),FALSE))</f>
      </c>
    </row>
    <row r="18" spans="1:3" ht="15">
      <c r="A18" s="3">
        <f>IF(ISERROR(VLOOKUP(ROW('SalesOrder-Import'!A18)-ROW('SalesOrder-Import'!A$1),'SalesOrder-Indexing'!$A$1:$E$4276,COLUMN('SalesOrder-Indexing'!C21),FALSE)),"",VLOOKUP(ROW('SalesOrder-Import'!A18)-ROW('SalesOrder-Import'!A$1),'SalesOrder-Indexing'!$A$1:$E$4276,COLUMN('SalesOrder-Indexing'!C21),FALSE))</f>
      </c>
      <c r="B18" s="3">
        <f>IF(ISERROR(VLOOKUP(ROW('SalesOrder-Import'!B18)-ROW('SalesOrder-Import'!B$1),'SalesOrder-Indexing'!$A$1:$E$4276,COLUMN('SalesOrder-Indexing'!D21),FALSE)),"",VLOOKUP(ROW('SalesOrder-Import'!B18)-ROW('SalesOrder-Import'!B$1),'SalesOrder-Indexing'!$A$1:$E$4276,COLUMN('SalesOrder-Indexing'!D21),FALSE))</f>
      </c>
      <c r="C18" s="3">
        <f>IF(ISERROR(VLOOKUP(ROW('SalesOrder-Import'!C18)-ROW('SalesOrder-Import'!C$1),'SalesOrder-Indexing'!$A$1:$E$4276,COLUMN('SalesOrder-Indexing'!E21),FALSE)),"",VLOOKUP(ROW('SalesOrder-Import'!C18)-ROW('SalesOrder-Import'!C$1),'SalesOrder-Indexing'!$A$1:$E$4276,COLUMN('SalesOrder-Indexing'!E21),FALSE))</f>
      </c>
    </row>
    <row r="19" spans="1:3" ht="15">
      <c r="A19" s="3">
        <f>IF(ISERROR(VLOOKUP(ROW('SalesOrder-Import'!A19)-ROW('SalesOrder-Import'!A$1),'SalesOrder-Indexing'!$A$1:$E$4276,COLUMN('SalesOrder-Indexing'!C22),FALSE)),"",VLOOKUP(ROW('SalesOrder-Import'!A19)-ROW('SalesOrder-Import'!A$1),'SalesOrder-Indexing'!$A$1:$E$4276,COLUMN('SalesOrder-Indexing'!C22),FALSE))</f>
      </c>
      <c r="B19" s="3">
        <f>IF(ISERROR(VLOOKUP(ROW('SalesOrder-Import'!B19)-ROW('SalesOrder-Import'!B$1),'SalesOrder-Indexing'!$A$1:$E$4276,COLUMN('SalesOrder-Indexing'!D22),FALSE)),"",VLOOKUP(ROW('SalesOrder-Import'!B19)-ROW('SalesOrder-Import'!B$1),'SalesOrder-Indexing'!$A$1:$E$4276,COLUMN('SalesOrder-Indexing'!D22),FALSE))</f>
      </c>
      <c r="C19" s="3">
        <f>IF(ISERROR(VLOOKUP(ROW('SalesOrder-Import'!C19)-ROW('SalesOrder-Import'!C$1),'SalesOrder-Indexing'!$A$1:$E$4276,COLUMN('SalesOrder-Indexing'!E22),FALSE)),"",VLOOKUP(ROW('SalesOrder-Import'!C19)-ROW('SalesOrder-Import'!C$1),'SalesOrder-Indexing'!$A$1:$E$4276,COLUMN('SalesOrder-Indexing'!E22),FALSE))</f>
      </c>
    </row>
    <row r="20" spans="1:3" ht="15">
      <c r="A20" s="3">
        <f>IF(ISERROR(VLOOKUP(ROW('SalesOrder-Import'!A20)-ROW('SalesOrder-Import'!A$1),'SalesOrder-Indexing'!$A$1:$E$4276,COLUMN('SalesOrder-Indexing'!C23),FALSE)),"",VLOOKUP(ROW('SalesOrder-Import'!A20)-ROW('SalesOrder-Import'!A$1),'SalesOrder-Indexing'!$A$1:$E$4276,COLUMN('SalesOrder-Indexing'!C23),FALSE))</f>
      </c>
      <c r="B20" s="3">
        <f>IF(ISERROR(VLOOKUP(ROW('SalesOrder-Import'!B20)-ROW('SalesOrder-Import'!B$1),'SalesOrder-Indexing'!$A$1:$E$4276,COLUMN('SalesOrder-Indexing'!D23),FALSE)),"",VLOOKUP(ROW('SalesOrder-Import'!B20)-ROW('SalesOrder-Import'!B$1),'SalesOrder-Indexing'!$A$1:$E$4276,COLUMN('SalesOrder-Indexing'!D23),FALSE))</f>
      </c>
      <c r="C20" s="3">
        <f>IF(ISERROR(VLOOKUP(ROW('SalesOrder-Import'!C20)-ROW('SalesOrder-Import'!C$1),'SalesOrder-Indexing'!$A$1:$E$4276,COLUMN('SalesOrder-Indexing'!E23),FALSE)),"",VLOOKUP(ROW('SalesOrder-Import'!C20)-ROW('SalesOrder-Import'!C$1),'SalesOrder-Indexing'!$A$1:$E$4276,COLUMN('SalesOrder-Indexing'!E23),FALSE))</f>
      </c>
    </row>
    <row r="21" spans="1:3" ht="15">
      <c r="A21" s="3">
        <f>IF(ISERROR(VLOOKUP(ROW('SalesOrder-Import'!A21)-ROW('SalesOrder-Import'!A$1),'SalesOrder-Indexing'!$A$1:$E$4276,COLUMN('SalesOrder-Indexing'!C24),FALSE)),"",VLOOKUP(ROW('SalesOrder-Import'!A21)-ROW('SalesOrder-Import'!A$1),'SalesOrder-Indexing'!$A$1:$E$4276,COLUMN('SalesOrder-Indexing'!C24),FALSE))</f>
      </c>
      <c r="B21" s="3">
        <f>IF(ISERROR(VLOOKUP(ROW('SalesOrder-Import'!B21)-ROW('SalesOrder-Import'!B$1),'SalesOrder-Indexing'!$A$1:$E$4276,COLUMN('SalesOrder-Indexing'!D24),FALSE)),"",VLOOKUP(ROW('SalesOrder-Import'!B21)-ROW('SalesOrder-Import'!B$1),'SalesOrder-Indexing'!$A$1:$E$4276,COLUMN('SalesOrder-Indexing'!D24),FALSE))</f>
      </c>
      <c r="C21" s="3">
        <f>IF(ISERROR(VLOOKUP(ROW('SalesOrder-Import'!C21)-ROW('SalesOrder-Import'!C$1),'SalesOrder-Indexing'!$A$1:$E$4276,COLUMN('SalesOrder-Indexing'!E24),FALSE)),"",VLOOKUP(ROW('SalesOrder-Import'!C21)-ROW('SalesOrder-Import'!C$1),'SalesOrder-Indexing'!$A$1:$E$4276,COLUMN('SalesOrder-Indexing'!E24),FALSE))</f>
      </c>
    </row>
    <row r="22" spans="1:3" ht="15">
      <c r="A22" s="3">
        <f>IF(ISERROR(VLOOKUP(ROW('SalesOrder-Import'!A22)-ROW('SalesOrder-Import'!A$1),'SalesOrder-Indexing'!$A$1:$E$4276,COLUMN('SalesOrder-Indexing'!C25),FALSE)),"",VLOOKUP(ROW('SalesOrder-Import'!A22)-ROW('SalesOrder-Import'!A$1),'SalesOrder-Indexing'!$A$1:$E$4276,COLUMN('SalesOrder-Indexing'!C25),FALSE))</f>
      </c>
      <c r="B22" s="3">
        <f>IF(ISERROR(VLOOKUP(ROW('SalesOrder-Import'!B22)-ROW('SalesOrder-Import'!B$1),'SalesOrder-Indexing'!$A$1:$E$4276,COLUMN('SalesOrder-Indexing'!D25),FALSE)),"",VLOOKUP(ROW('SalesOrder-Import'!B22)-ROW('SalesOrder-Import'!B$1),'SalesOrder-Indexing'!$A$1:$E$4276,COLUMN('SalesOrder-Indexing'!D25),FALSE))</f>
      </c>
      <c r="C22" s="3">
        <f>IF(ISERROR(VLOOKUP(ROW('SalesOrder-Import'!C22)-ROW('SalesOrder-Import'!C$1),'SalesOrder-Indexing'!$A$1:$E$4276,COLUMN('SalesOrder-Indexing'!E25),FALSE)),"",VLOOKUP(ROW('SalesOrder-Import'!C22)-ROW('SalesOrder-Import'!C$1),'SalesOrder-Indexing'!$A$1:$E$4276,COLUMN('SalesOrder-Indexing'!E25),FALSE))</f>
      </c>
    </row>
    <row r="23" spans="1:3" ht="15">
      <c r="A23" s="3">
        <f>IF(ISERROR(VLOOKUP(ROW('SalesOrder-Import'!A23)-ROW('SalesOrder-Import'!A$1),'SalesOrder-Indexing'!$A$1:$E$4276,COLUMN('SalesOrder-Indexing'!C26),FALSE)),"",VLOOKUP(ROW('SalesOrder-Import'!A23)-ROW('SalesOrder-Import'!A$1),'SalesOrder-Indexing'!$A$1:$E$4276,COLUMN('SalesOrder-Indexing'!C26),FALSE))</f>
      </c>
      <c r="B23" s="3">
        <f>IF(ISERROR(VLOOKUP(ROW('SalesOrder-Import'!B23)-ROW('SalesOrder-Import'!B$1),'SalesOrder-Indexing'!$A$1:$E$4276,COLUMN('SalesOrder-Indexing'!D26),FALSE)),"",VLOOKUP(ROW('SalesOrder-Import'!B23)-ROW('SalesOrder-Import'!B$1),'SalesOrder-Indexing'!$A$1:$E$4276,COLUMN('SalesOrder-Indexing'!D26),FALSE))</f>
      </c>
      <c r="C23" s="3">
        <f>IF(ISERROR(VLOOKUP(ROW('SalesOrder-Import'!C23)-ROW('SalesOrder-Import'!C$1),'SalesOrder-Indexing'!$A$1:$E$4276,COLUMN('SalesOrder-Indexing'!E26),FALSE)),"",VLOOKUP(ROW('SalesOrder-Import'!C23)-ROW('SalesOrder-Import'!C$1),'SalesOrder-Indexing'!$A$1:$E$4276,COLUMN('SalesOrder-Indexing'!E26),FALSE))</f>
      </c>
    </row>
    <row r="24" spans="1:3" ht="15">
      <c r="A24" s="3">
        <f>IF(ISERROR(VLOOKUP(ROW('SalesOrder-Import'!A24)-ROW('SalesOrder-Import'!A$1),'SalesOrder-Indexing'!$A$1:$E$4276,COLUMN('SalesOrder-Indexing'!C27),FALSE)),"",VLOOKUP(ROW('SalesOrder-Import'!A24)-ROW('SalesOrder-Import'!A$1),'SalesOrder-Indexing'!$A$1:$E$4276,COLUMN('SalesOrder-Indexing'!C27),FALSE))</f>
      </c>
      <c r="B24" s="3">
        <f>IF(ISERROR(VLOOKUP(ROW('SalesOrder-Import'!B24)-ROW('SalesOrder-Import'!B$1),'SalesOrder-Indexing'!$A$1:$E$4276,COLUMN('SalesOrder-Indexing'!D27),FALSE)),"",VLOOKUP(ROW('SalesOrder-Import'!B24)-ROW('SalesOrder-Import'!B$1),'SalesOrder-Indexing'!$A$1:$E$4276,COLUMN('SalesOrder-Indexing'!D27),FALSE))</f>
      </c>
      <c r="C24" s="3">
        <f>IF(ISERROR(VLOOKUP(ROW('SalesOrder-Import'!C24)-ROW('SalesOrder-Import'!C$1),'SalesOrder-Indexing'!$A$1:$E$4276,COLUMN('SalesOrder-Indexing'!E27),FALSE)),"",VLOOKUP(ROW('SalesOrder-Import'!C24)-ROW('SalesOrder-Import'!C$1),'SalesOrder-Indexing'!$A$1:$E$4276,COLUMN('SalesOrder-Indexing'!E27),FALSE))</f>
      </c>
    </row>
    <row r="25" spans="1:3" ht="15">
      <c r="A25" s="3">
        <f>IF(ISERROR(VLOOKUP(ROW('SalesOrder-Import'!A25)-ROW('SalesOrder-Import'!A$1),'SalesOrder-Indexing'!$A$1:$E$4276,COLUMN('SalesOrder-Indexing'!C28),FALSE)),"",VLOOKUP(ROW('SalesOrder-Import'!A25)-ROW('SalesOrder-Import'!A$1),'SalesOrder-Indexing'!$A$1:$E$4276,COLUMN('SalesOrder-Indexing'!C28),FALSE))</f>
      </c>
      <c r="B25" s="3">
        <f>IF(ISERROR(VLOOKUP(ROW('SalesOrder-Import'!B25)-ROW('SalesOrder-Import'!B$1),'SalesOrder-Indexing'!$A$1:$E$4276,COLUMN('SalesOrder-Indexing'!D28),FALSE)),"",VLOOKUP(ROW('SalesOrder-Import'!B25)-ROW('SalesOrder-Import'!B$1),'SalesOrder-Indexing'!$A$1:$E$4276,COLUMN('SalesOrder-Indexing'!D28),FALSE))</f>
      </c>
      <c r="C25" s="3">
        <f>IF(ISERROR(VLOOKUP(ROW('SalesOrder-Import'!C25)-ROW('SalesOrder-Import'!C$1),'SalesOrder-Indexing'!$A$1:$E$4276,COLUMN('SalesOrder-Indexing'!E28),FALSE)),"",VLOOKUP(ROW('SalesOrder-Import'!C25)-ROW('SalesOrder-Import'!C$1),'SalesOrder-Indexing'!$A$1:$E$4276,COLUMN('SalesOrder-Indexing'!E28),FALSE))</f>
      </c>
    </row>
    <row r="26" spans="1:3" ht="15">
      <c r="A26" s="3">
        <f>IF(ISERROR(VLOOKUP(ROW('SalesOrder-Import'!A26)-ROW('SalesOrder-Import'!A$1),'SalesOrder-Indexing'!$A$1:$E$4276,COLUMN('SalesOrder-Indexing'!C29),FALSE)),"",VLOOKUP(ROW('SalesOrder-Import'!A26)-ROW('SalesOrder-Import'!A$1),'SalesOrder-Indexing'!$A$1:$E$4276,COLUMN('SalesOrder-Indexing'!C29),FALSE))</f>
      </c>
      <c r="B26" s="3">
        <f>IF(ISERROR(VLOOKUP(ROW('SalesOrder-Import'!B26)-ROW('SalesOrder-Import'!B$1),'SalesOrder-Indexing'!$A$1:$E$4276,COLUMN('SalesOrder-Indexing'!D29),FALSE)),"",VLOOKUP(ROW('SalesOrder-Import'!B26)-ROW('SalesOrder-Import'!B$1),'SalesOrder-Indexing'!$A$1:$E$4276,COLUMN('SalesOrder-Indexing'!D29),FALSE))</f>
      </c>
      <c r="C26" s="3">
        <f>IF(ISERROR(VLOOKUP(ROW('SalesOrder-Import'!C26)-ROW('SalesOrder-Import'!C$1),'SalesOrder-Indexing'!$A$1:$E$4276,COLUMN('SalesOrder-Indexing'!E29),FALSE)),"",VLOOKUP(ROW('SalesOrder-Import'!C26)-ROW('SalesOrder-Import'!C$1),'SalesOrder-Indexing'!$A$1:$E$4276,COLUMN('SalesOrder-Indexing'!E29),FALSE))</f>
      </c>
    </row>
    <row r="27" spans="1:3" ht="15">
      <c r="A27" s="3">
        <f>IF(ISERROR(VLOOKUP(ROW('SalesOrder-Import'!A27)-ROW('SalesOrder-Import'!A$1),'SalesOrder-Indexing'!$A$1:$E$4276,COLUMN('SalesOrder-Indexing'!C30),FALSE)),"",VLOOKUP(ROW('SalesOrder-Import'!A27)-ROW('SalesOrder-Import'!A$1),'SalesOrder-Indexing'!$A$1:$E$4276,COLUMN('SalesOrder-Indexing'!C30),FALSE))</f>
      </c>
      <c r="B27" s="3">
        <f>IF(ISERROR(VLOOKUP(ROW('SalesOrder-Import'!B27)-ROW('SalesOrder-Import'!B$1),'SalesOrder-Indexing'!$A$1:$E$4276,COLUMN('SalesOrder-Indexing'!D30),FALSE)),"",VLOOKUP(ROW('SalesOrder-Import'!B27)-ROW('SalesOrder-Import'!B$1),'SalesOrder-Indexing'!$A$1:$E$4276,COLUMN('SalesOrder-Indexing'!D30),FALSE))</f>
      </c>
      <c r="C27" s="3">
        <f>IF(ISERROR(VLOOKUP(ROW('SalesOrder-Import'!C27)-ROW('SalesOrder-Import'!C$1),'SalesOrder-Indexing'!$A$1:$E$4276,COLUMN('SalesOrder-Indexing'!E30),FALSE)),"",VLOOKUP(ROW('SalesOrder-Import'!C27)-ROW('SalesOrder-Import'!C$1),'SalesOrder-Indexing'!$A$1:$E$4276,COLUMN('SalesOrder-Indexing'!E30),FALSE))</f>
      </c>
    </row>
    <row r="28" spans="1:3" ht="15">
      <c r="A28" s="3">
        <f>IF(ISERROR(VLOOKUP(ROW('SalesOrder-Import'!A28)-ROW('SalesOrder-Import'!A$1),'SalesOrder-Indexing'!$A$1:$E$4276,COLUMN('SalesOrder-Indexing'!C31),FALSE)),"",VLOOKUP(ROW('SalesOrder-Import'!A28)-ROW('SalesOrder-Import'!A$1),'SalesOrder-Indexing'!$A$1:$E$4276,COLUMN('SalesOrder-Indexing'!C31),FALSE))</f>
      </c>
      <c r="B28" s="3">
        <f>IF(ISERROR(VLOOKUP(ROW('SalesOrder-Import'!B28)-ROW('SalesOrder-Import'!B$1),'SalesOrder-Indexing'!$A$1:$E$4276,COLUMN('SalesOrder-Indexing'!D31),FALSE)),"",VLOOKUP(ROW('SalesOrder-Import'!B28)-ROW('SalesOrder-Import'!B$1),'SalesOrder-Indexing'!$A$1:$E$4276,COLUMN('SalesOrder-Indexing'!D31),FALSE))</f>
      </c>
      <c r="C28" s="3">
        <f>IF(ISERROR(VLOOKUP(ROW('SalesOrder-Import'!C28)-ROW('SalesOrder-Import'!C$1),'SalesOrder-Indexing'!$A$1:$E$4276,COLUMN('SalesOrder-Indexing'!E31),FALSE)),"",VLOOKUP(ROW('SalesOrder-Import'!C28)-ROW('SalesOrder-Import'!C$1),'SalesOrder-Indexing'!$A$1:$E$4276,COLUMN('SalesOrder-Indexing'!E31),FALSE))</f>
      </c>
    </row>
    <row r="29" spans="1:3" ht="15">
      <c r="A29" s="3">
        <f>IF(ISERROR(VLOOKUP(ROW('SalesOrder-Import'!A29)-ROW('SalesOrder-Import'!A$1),'SalesOrder-Indexing'!$A$1:$E$4276,COLUMN('SalesOrder-Indexing'!C32),FALSE)),"",VLOOKUP(ROW('SalesOrder-Import'!A29)-ROW('SalesOrder-Import'!A$1),'SalesOrder-Indexing'!$A$1:$E$4276,COLUMN('SalesOrder-Indexing'!C32),FALSE))</f>
      </c>
      <c r="B29" s="3">
        <f>IF(ISERROR(VLOOKUP(ROW('SalesOrder-Import'!B29)-ROW('SalesOrder-Import'!B$1),'SalesOrder-Indexing'!$A$1:$E$4276,COLUMN('SalesOrder-Indexing'!D32),FALSE)),"",VLOOKUP(ROW('SalesOrder-Import'!B29)-ROW('SalesOrder-Import'!B$1),'SalesOrder-Indexing'!$A$1:$E$4276,COLUMN('SalesOrder-Indexing'!D32),FALSE))</f>
      </c>
      <c r="C29" s="3">
        <f>IF(ISERROR(VLOOKUP(ROW('SalesOrder-Import'!C29)-ROW('SalesOrder-Import'!C$1),'SalesOrder-Indexing'!$A$1:$E$4276,COLUMN('SalesOrder-Indexing'!E32),FALSE)),"",VLOOKUP(ROW('SalesOrder-Import'!C29)-ROW('SalesOrder-Import'!C$1),'SalesOrder-Indexing'!$A$1:$E$4276,COLUMN('SalesOrder-Indexing'!E32),FALSE))</f>
      </c>
    </row>
    <row r="30" spans="1:3" ht="15">
      <c r="A30" s="3">
        <f>IF(ISERROR(VLOOKUP(ROW('SalesOrder-Import'!A30)-ROW('SalesOrder-Import'!A$1),'SalesOrder-Indexing'!$A$1:$E$4276,COLUMN('SalesOrder-Indexing'!C33),FALSE)),"",VLOOKUP(ROW('SalesOrder-Import'!A30)-ROW('SalesOrder-Import'!A$1),'SalesOrder-Indexing'!$A$1:$E$4276,COLUMN('SalesOrder-Indexing'!C33),FALSE))</f>
      </c>
      <c r="B30" s="3">
        <f>IF(ISERROR(VLOOKUP(ROW('SalesOrder-Import'!B30)-ROW('SalesOrder-Import'!B$1),'SalesOrder-Indexing'!$A$1:$E$4276,COLUMN('SalesOrder-Indexing'!D33),FALSE)),"",VLOOKUP(ROW('SalesOrder-Import'!B30)-ROW('SalesOrder-Import'!B$1),'SalesOrder-Indexing'!$A$1:$E$4276,COLUMN('SalesOrder-Indexing'!D33),FALSE))</f>
      </c>
      <c r="C30" s="3">
        <f>IF(ISERROR(VLOOKUP(ROW('SalesOrder-Import'!C30)-ROW('SalesOrder-Import'!C$1),'SalesOrder-Indexing'!$A$1:$E$4276,COLUMN('SalesOrder-Indexing'!E33),FALSE)),"",VLOOKUP(ROW('SalesOrder-Import'!C30)-ROW('SalesOrder-Import'!C$1),'SalesOrder-Indexing'!$A$1:$E$4276,COLUMN('SalesOrder-Indexing'!E33),FALSE))</f>
      </c>
    </row>
    <row r="31" spans="1:3" ht="15">
      <c r="A31" s="3">
        <f>IF(ISERROR(VLOOKUP(ROW('SalesOrder-Import'!A31)-ROW('SalesOrder-Import'!A$1),'SalesOrder-Indexing'!$A$1:$E$4276,COLUMN('SalesOrder-Indexing'!C34),FALSE)),"",VLOOKUP(ROW('SalesOrder-Import'!A31)-ROW('SalesOrder-Import'!A$1),'SalesOrder-Indexing'!$A$1:$E$4276,COLUMN('SalesOrder-Indexing'!C34),FALSE))</f>
      </c>
      <c r="B31" s="3">
        <f>IF(ISERROR(VLOOKUP(ROW('SalesOrder-Import'!B31)-ROW('SalesOrder-Import'!B$1),'SalesOrder-Indexing'!$A$1:$E$4276,COLUMN('SalesOrder-Indexing'!D34),FALSE)),"",VLOOKUP(ROW('SalesOrder-Import'!B31)-ROW('SalesOrder-Import'!B$1),'SalesOrder-Indexing'!$A$1:$E$4276,COLUMN('SalesOrder-Indexing'!D34),FALSE))</f>
      </c>
      <c r="C31" s="3">
        <f>IF(ISERROR(VLOOKUP(ROW('SalesOrder-Import'!C31)-ROW('SalesOrder-Import'!C$1),'SalesOrder-Indexing'!$A$1:$E$4276,COLUMN('SalesOrder-Indexing'!E34),FALSE)),"",VLOOKUP(ROW('SalesOrder-Import'!C31)-ROW('SalesOrder-Import'!C$1),'SalesOrder-Indexing'!$A$1:$E$4276,COLUMN('SalesOrder-Indexing'!E34),FALSE))</f>
      </c>
    </row>
    <row r="32" spans="1:3" ht="15">
      <c r="A32" s="3">
        <f>IF(ISERROR(VLOOKUP(ROW('SalesOrder-Import'!A32)-ROW('SalesOrder-Import'!A$1),'SalesOrder-Indexing'!$A$1:$E$4276,COLUMN('SalesOrder-Indexing'!C35),FALSE)),"",VLOOKUP(ROW('SalesOrder-Import'!A32)-ROW('SalesOrder-Import'!A$1),'SalesOrder-Indexing'!$A$1:$E$4276,COLUMN('SalesOrder-Indexing'!C35),FALSE))</f>
      </c>
      <c r="B32" s="3">
        <f>IF(ISERROR(VLOOKUP(ROW('SalesOrder-Import'!B32)-ROW('SalesOrder-Import'!B$1),'SalesOrder-Indexing'!$A$1:$E$4276,COLUMN('SalesOrder-Indexing'!D35),FALSE)),"",VLOOKUP(ROW('SalesOrder-Import'!B32)-ROW('SalesOrder-Import'!B$1),'SalesOrder-Indexing'!$A$1:$E$4276,COLUMN('SalesOrder-Indexing'!D35),FALSE))</f>
      </c>
      <c r="C32" s="3">
        <f>IF(ISERROR(VLOOKUP(ROW('SalesOrder-Import'!C32)-ROW('SalesOrder-Import'!C$1),'SalesOrder-Indexing'!$A$1:$E$4276,COLUMN('SalesOrder-Indexing'!E35),FALSE)),"",VLOOKUP(ROW('SalesOrder-Import'!C32)-ROW('SalesOrder-Import'!C$1),'SalesOrder-Indexing'!$A$1:$E$4276,COLUMN('SalesOrder-Indexing'!E35),FALSE))</f>
      </c>
    </row>
    <row r="33" spans="1:3" ht="15">
      <c r="A33" s="3">
        <f>IF(ISERROR(VLOOKUP(ROW('SalesOrder-Import'!A33)-ROW('SalesOrder-Import'!A$1),'SalesOrder-Indexing'!$A$1:$E$4276,COLUMN('SalesOrder-Indexing'!C36),FALSE)),"",VLOOKUP(ROW('SalesOrder-Import'!A33)-ROW('SalesOrder-Import'!A$1),'SalesOrder-Indexing'!$A$1:$E$4276,COLUMN('SalesOrder-Indexing'!C36),FALSE))</f>
      </c>
      <c r="B33" s="3">
        <f>IF(ISERROR(VLOOKUP(ROW('SalesOrder-Import'!B33)-ROW('SalesOrder-Import'!B$1),'SalesOrder-Indexing'!$A$1:$E$4276,COLUMN('SalesOrder-Indexing'!D36),FALSE)),"",VLOOKUP(ROW('SalesOrder-Import'!B33)-ROW('SalesOrder-Import'!B$1),'SalesOrder-Indexing'!$A$1:$E$4276,COLUMN('SalesOrder-Indexing'!D36),FALSE))</f>
      </c>
      <c r="C33" s="3">
        <f>IF(ISERROR(VLOOKUP(ROW('SalesOrder-Import'!C33)-ROW('SalesOrder-Import'!C$1),'SalesOrder-Indexing'!$A$1:$E$4276,COLUMN('SalesOrder-Indexing'!E36),FALSE)),"",VLOOKUP(ROW('SalesOrder-Import'!C33)-ROW('SalesOrder-Import'!C$1),'SalesOrder-Indexing'!$A$1:$E$4276,COLUMN('SalesOrder-Indexing'!E36),FALSE))</f>
      </c>
    </row>
    <row r="34" spans="1:3" ht="15">
      <c r="A34" s="3">
        <f>IF(ISERROR(VLOOKUP(ROW('SalesOrder-Import'!A34)-ROW('SalesOrder-Import'!A$1),'SalesOrder-Indexing'!$A$1:$E$4276,COLUMN('SalesOrder-Indexing'!C37),FALSE)),"",VLOOKUP(ROW('SalesOrder-Import'!A34)-ROW('SalesOrder-Import'!A$1),'SalesOrder-Indexing'!$A$1:$E$4276,COLUMN('SalesOrder-Indexing'!C37),FALSE))</f>
      </c>
      <c r="B34" s="3">
        <f>IF(ISERROR(VLOOKUP(ROW('SalesOrder-Import'!B34)-ROW('SalesOrder-Import'!B$1),'SalesOrder-Indexing'!$A$1:$E$4276,COLUMN('SalesOrder-Indexing'!D37),FALSE)),"",VLOOKUP(ROW('SalesOrder-Import'!B34)-ROW('SalesOrder-Import'!B$1),'SalesOrder-Indexing'!$A$1:$E$4276,COLUMN('SalesOrder-Indexing'!D37),FALSE))</f>
      </c>
      <c r="C34" s="3">
        <f>IF(ISERROR(VLOOKUP(ROW('SalesOrder-Import'!C34)-ROW('SalesOrder-Import'!C$1),'SalesOrder-Indexing'!$A$1:$E$4276,COLUMN('SalesOrder-Indexing'!E37),FALSE)),"",VLOOKUP(ROW('SalesOrder-Import'!C34)-ROW('SalesOrder-Import'!C$1),'SalesOrder-Indexing'!$A$1:$E$4276,COLUMN('SalesOrder-Indexing'!E37),FALSE))</f>
      </c>
    </row>
    <row r="35" spans="1:3" ht="15">
      <c r="A35" s="3">
        <f>IF(ISERROR(VLOOKUP(ROW('SalesOrder-Import'!A35)-ROW('SalesOrder-Import'!A$1),'SalesOrder-Indexing'!$A$1:$E$4276,COLUMN('SalesOrder-Indexing'!C38),FALSE)),"",VLOOKUP(ROW('SalesOrder-Import'!A35)-ROW('SalesOrder-Import'!A$1),'SalesOrder-Indexing'!$A$1:$E$4276,COLUMN('SalesOrder-Indexing'!C38),FALSE))</f>
      </c>
      <c r="B35" s="3">
        <f>IF(ISERROR(VLOOKUP(ROW('SalesOrder-Import'!B35)-ROW('SalesOrder-Import'!B$1),'SalesOrder-Indexing'!$A$1:$E$4276,COLUMN('SalesOrder-Indexing'!D38),FALSE)),"",VLOOKUP(ROW('SalesOrder-Import'!B35)-ROW('SalesOrder-Import'!B$1),'SalesOrder-Indexing'!$A$1:$E$4276,COLUMN('SalesOrder-Indexing'!D38),FALSE))</f>
      </c>
      <c r="C35" s="3">
        <f>IF(ISERROR(VLOOKUP(ROW('SalesOrder-Import'!C35)-ROW('SalesOrder-Import'!C$1),'SalesOrder-Indexing'!$A$1:$E$4276,COLUMN('SalesOrder-Indexing'!E38),FALSE)),"",VLOOKUP(ROW('SalesOrder-Import'!C35)-ROW('SalesOrder-Import'!C$1),'SalesOrder-Indexing'!$A$1:$E$4276,COLUMN('SalesOrder-Indexing'!E38),FALSE))</f>
      </c>
    </row>
    <row r="36" spans="1:3" ht="15">
      <c r="A36" s="3">
        <f>IF(ISERROR(VLOOKUP(ROW('SalesOrder-Import'!A36)-ROW('SalesOrder-Import'!A$1),'SalesOrder-Indexing'!$A$1:$E$4276,COLUMN('SalesOrder-Indexing'!C39),FALSE)),"",VLOOKUP(ROW('SalesOrder-Import'!A36)-ROW('SalesOrder-Import'!A$1),'SalesOrder-Indexing'!$A$1:$E$4276,COLUMN('SalesOrder-Indexing'!C39),FALSE))</f>
      </c>
      <c r="B36" s="3">
        <f>IF(ISERROR(VLOOKUP(ROW('SalesOrder-Import'!B36)-ROW('SalesOrder-Import'!B$1),'SalesOrder-Indexing'!$A$1:$E$4276,COLUMN('SalesOrder-Indexing'!D39),FALSE)),"",VLOOKUP(ROW('SalesOrder-Import'!B36)-ROW('SalesOrder-Import'!B$1),'SalesOrder-Indexing'!$A$1:$E$4276,COLUMN('SalesOrder-Indexing'!D39),FALSE))</f>
      </c>
      <c r="C36" s="3">
        <f>IF(ISERROR(VLOOKUP(ROW('SalesOrder-Import'!C36)-ROW('SalesOrder-Import'!C$1),'SalesOrder-Indexing'!$A$1:$E$4276,COLUMN('SalesOrder-Indexing'!E39),FALSE)),"",VLOOKUP(ROW('SalesOrder-Import'!C36)-ROW('SalesOrder-Import'!C$1),'SalesOrder-Indexing'!$A$1:$E$4276,COLUMN('SalesOrder-Indexing'!E39),FALSE))</f>
      </c>
    </row>
    <row r="37" spans="1:3" ht="15">
      <c r="A37" s="3">
        <f>IF(ISERROR(VLOOKUP(ROW('SalesOrder-Import'!A37)-ROW('SalesOrder-Import'!A$1),'SalesOrder-Indexing'!$A$1:$E$4276,COLUMN('SalesOrder-Indexing'!C40),FALSE)),"",VLOOKUP(ROW('SalesOrder-Import'!A37)-ROW('SalesOrder-Import'!A$1),'SalesOrder-Indexing'!$A$1:$E$4276,COLUMN('SalesOrder-Indexing'!C40),FALSE))</f>
      </c>
      <c r="B37" s="3">
        <f>IF(ISERROR(VLOOKUP(ROW('SalesOrder-Import'!B37)-ROW('SalesOrder-Import'!B$1),'SalesOrder-Indexing'!$A$1:$E$4276,COLUMN('SalesOrder-Indexing'!D40),FALSE)),"",VLOOKUP(ROW('SalesOrder-Import'!B37)-ROW('SalesOrder-Import'!B$1),'SalesOrder-Indexing'!$A$1:$E$4276,COLUMN('SalesOrder-Indexing'!D40),FALSE))</f>
      </c>
      <c r="C37" s="3">
        <f>IF(ISERROR(VLOOKUP(ROW('SalesOrder-Import'!C37)-ROW('SalesOrder-Import'!C$1),'SalesOrder-Indexing'!$A$1:$E$4276,COLUMN('SalesOrder-Indexing'!E40),FALSE)),"",VLOOKUP(ROW('SalesOrder-Import'!C37)-ROW('SalesOrder-Import'!C$1),'SalesOrder-Indexing'!$A$1:$E$4276,COLUMN('SalesOrder-Indexing'!E40),FALSE))</f>
      </c>
    </row>
    <row r="38" spans="1:3" ht="15">
      <c r="A38" s="3">
        <f>IF(ISERROR(VLOOKUP(ROW('SalesOrder-Import'!A38)-ROW('SalesOrder-Import'!A$1),'SalesOrder-Indexing'!$A$1:$E$4276,COLUMN('SalesOrder-Indexing'!C41),FALSE)),"",VLOOKUP(ROW('SalesOrder-Import'!A38)-ROW('SalesOrder-Import'!A$1),'SalesOrder-Indexing'!$A$1:$E$4276,COLUMN('SalesOrder-Indexing'!C41),FALSE))</f>
      </c>
      <c r="B38" s="3">
        <f>IF(ISERROR(VLOOKUP(ROW('SalesOrder-Import'!B38)-ROW('SalesOrder-Import'!B$1),'SalesOrder-Indexing'!$A$1:$E$4276,COLUMN('SalesOrder-Indexing'!D41),FALSE)),"",VLOOKUP(ROW('SalesOrder-Import'!B38)-ROW('SalesOrder-Import'!B$1),'SalesOrder-Indexing'!$A$1:$E$4276,COLUMN('SalesOrder-Indexing'!D41),FALSE))</f>
      </c>
      <c r="C38" s="3">
        <f>IF(ISERROR(VLOOKUP(ROW('SalesOrder-Import'!C38)-ROW('SalesOrder-Import'!C$1),'SalesOrder-Indexing'!$A$1:$E$4276,COLUMN('SalesOrder-Indexing'!E41),FALSE)),"",VLOOKUP(ROW('SalesOrder-Import'!C38)-ROW('SalesOrder-Import'!C$1),'SalesOrder-Indexing'!$A$1:$E$4276,COLUMN('SalesOrder-Indexing'!E41),FALSE))</f>
      </c>
    </row>
    <row r="39" spans="1:3" ht="15">
      <c r="A39" s="3">
        <f>IF(ISERROR(VLOOKUP(ROW('SalesOrder-Import'!A39)-ROW('SalesOrder-Import'!A$1),'SalesOrder-Indexing'!$A$1:$E$4276,COLUMN('SalesOrder-Indexing'!C42),FALSE)),"",VLOOKUP(ROW('SalesOrder-Import'!A39)-ROW('SalesOrder-Import'!A$1),'SalesOrder-Indexing'!$A$1:$E$4276,COLUMN('SalesOrder-Indexing'!C42),FALSE))</f>
      </c>
      <c r="B39" s="3">
        <f>IF(ISERROR(VLOOKUP(ROW('SalesOrder-Import'!B39)-ROW('SalesOrder-Import'!B$1),'SalesOrder-Indexing'!$A$1:$E$4276,COLUMN('SalesOrder-Indexing'!D42),FALSE)),"",VLOOKUP(ROW('SalesOrder-Import'!B39)-ROW('SalesOrder-Import'!B$1),'SalesOrder-Indexing'!$A$1:$E$4276,COLUMN('SalesOrder-Indexing'!D42),FALSE))</f>
      </c>
      <c r="C39" s="3">
        <f>IF(ISERROR(VLOOKUP(ROW('SalesOrder-Import'!C39)-ROW('SalesOrder-Import'!C$1),'SalesOrder-Indexing'!$A$1:$E$4276,COLUMN('SalesOrder-Indexing'!E42),FALSE)),"",VLOOKUP(ROW('SalesOrder-Import'!C39)-ROW('SalesOrder-Import'!C$1),'SalesOrder-Indexing'!$A$1:$E$4276,COLUMN('SalesOrder-Indexing'!E42),FALSE))</f>
      </c>
    </row>
    <row r="40" spans="1:3" ht="15">
      <c r="A40" s="3">
        <f>IF(ISERROR(VLOOKUP(ROW('SalesOrder-Import'!A40)-ROW('SalesOrder-Import'!A$1),'SalesOrder-Indexing'!$A$1:$E$4276,COLUMN('SalesOrder-Indexing'!C43),FALSE)),"",VLOOKUP(ROW('SalesOrder-Import'!A40)-ROW('SalesOrder-Import'!A$1),'SalesOrder-Indexing'!$A$1:$E$4276,COLUMN('SalesOrder-Indexing'!C43),FALSE))</f>
      </c>
      <c r="B40" s="3">
        <f>IF(ISERROR(VLOOKUP(ROW('SalesOrder-Import'!B40)-ROW('SalesOrder-Import'!B$1),'SalesOrder-Indexing'!$A$1:$E$4276,COLUMN('SalesOrder-Indexing'!D43),FALSE)),"",VLOOKUP(ROW('SalesOrder-Import'!B40)-ROW('SalesOrder-Import'!B$1),'SalesOrder-Indexing'!$A$1:$E$4276,COLUMN('SalesOrder-Indexing'!D43),FALSE))</f>
      </c>
      <c r="C40" s="3">
        <f>IF(ISERROR(VLOOKUP(ROW('SalesOrder-Import'!C40)-ROW('SalesOrder-Import'!C$1),'SalesOrder-Indexing'!$A$1:$E$4276,COLUMN('SalesOrder-Indexing'!E43),FALSE)),"",VLOOKUP(ROW('SalesOrder-Import'!C40)-ROW('SalesOrder-Import'!C$1),'SalesOrder-Indexing'!$A$1:$E$4276,COLUMN('SalesOrder-Indexing'!E43),FALSE))</f>
      </c>
    </row>
    <row r="41" spans="1:3" ht="15">
      <c r="A41" s="3">
        <f>IF(ISERROR(VLOOKUP(ROW('SalesOrder-Import'!A41)-ROW('SalesOrder-Import'!A$1),'SalesOrder-Indexing'!$A$1:$E$4276,COLUMN('SalesOrder-Indexing'!C44),FALSE)),"",VLOOKUP(ROW('SalesOrder-Import'!A41)-ROW('SalesOrder-Import'!A$1),'SalesOrder-Indexing'!$A$1:$E$4276,COLUMN('SalesOrder-Indexing'!C44),FALSE))</f>
      </c>
      <c r="B41" s="3">
        <f>IF(ISERROR(VLOOKUP(ROW('SalesOrder-Import'!B41)-ROW('SalesOrder-Import'!B$1),'SalesOrder-Indexing'!$A$1:$E$4276,COLUMN('SalesOrder-Indexing'!D44),FALSE)),"",VLOOKUP(ROW('SalesOrder-Import'!B41)-ROW('SalesOrder-Import'!B$1),'SalesOrder-Indexing'!$A$1:$E$4276,COLUMN('SalesOrder-Indexing'!D44),FALSE))</f>
      </c>
      <c r="C41" s="3">
        <f>IF(ISERROR(VLOOKUP(ROW('SalesOrder-Import'!C41)-ROW('SalesOrder-Import'!C$1),'SalesOrder-Indexing'!$A$1:$E$4276,COLUMN('SalesOrder-Indexing'!E44),FALSE)),"",VLOOKUP(ROW('SalesOrder-Import'!C41)-ROW('SalesOrder-Import'!C$1),'SalesOrder-Indexing'!$A$1:$E$4276,COLUMN('SalesOrder-Indexing'!E44),FALSE))</f>
      </c>
    </row>
    <row r="42" spans="1:3" ht="15">
      <c r="A42" s="3">
        <f>IF(ISERROR(VLOOKUP(ROW('SalesOrder-Import'!A42)-ROW('SalesOrder-Import'!A$1),'SalesOrder-Indexing'!$A$1:$E$4276,COLUMN('SalesOrder-Indexing'!C45),FALSE)),"",VLOOKUP(ROW('SalesOrder-Import'!A42)-ROW('SalesOrder-Import'!A$1),'SalesOrder-Indexing'!$A$1:$E$4276,COLUMN('SalesOrder-Indexing'!C45),FALSE))</f>
      </c>
      <c r="B42" s="3">
        <f>IF(ISERROR(VLOOKUP(ROW('SalesOrder-Import'!B42)-ROW('SalesOrder-Import'!B$1),'SalesOrder-Indexing'!$A$1:$E$4276,COLUMN('SalesOrder-Indexing'!D45),FALSE)),"",VLOOKUP(ROW('SalesOrder-Import'!B42)-ROW('SalesOrder-Import'!B$1),'SalesOrder-Indexing'!$A$1:$E$4276,COLUMN('SalesOrder-Indexing'!D45),FALSE))</f>
      </c>
      <c r="C42" s="3">
        <f>IF(ISERROR(VLOOKUP(ROW('SalesOrder-Import'!C42)-ROW('SalesOrder-Import'!C$1),'SalesOrder-Indexing'!$A$1:$E$4276,COLUMN('SalesOrder-Indexing'!E45),FALSE)),"",VLOOKUP(ROW('SalesOrder-Import'!C42)-ROW('SalesOrder-Import'!C$1),'SalesOrder-Indexing'!$A$1:$E$4276,COLUMN('SalesOrder-Indexing'!E45),FALSE))</f>
      </c>
    </row>
    <row r="43" spans="1:3" ht="15">
      <c r="A43" s="3">
        <f>IF(ISERROR(VLOOKUP(ROW('SalesOrder-Import'!A43)-ROW('SalesOrder-Import'!A$1),'SalesOrder-Indexing'!$A$1:$E$4276,COLUMN('SalesOrder-Indexing'!C46),FALSE)),"",VLOOKUP(ROW('SalesOrder-Import'!A43)-ROW('SalesOrder-Import'!A$1),'SalesOrder-Indexing'!$A$1:$E$4276,COLUMN('SalesOrder-Indexing'!C46),FALSE))</f>
      </c>
      <c r="B43" s="3">
        <f>IF(ISERROR(VLOOKUP(ROW('SalesOrder-Import'!B43)-ROW('SalesOrder-Import'!B$1),'SalesOrder-Indexing'!$A$1:$E$4276,COLUMN('SalesOrder-Indexing'!D46),FALSE)),"",VLOOKUP(ROW('SalesOrder-Import'!B43)-ROW('SalesOrder-Import'!B$1),'SalesOrder-Indexing'!$A$1:$E$4276,COLUMN('SalesOrder-Indexing'!D46),FALSE))</f>
      </c>
      <c r="C43" s="3">
        <f>IF(ISERROR(VLOOKUP(ROW('SalesOrder-Import'!C43)-ROW('SalesOrder-Import'!C$1),'SalesOrder-Indexing'!$A$1:$E$4276,COLUMN('SalesOrder-Indexing'!E46),FALSE)),"",VLOOKUP(ROW('SalesOrder-Import'!C43)-ROW('SalesOrder-Import'!C$1),'SalesOrder-Indexing'!$A$1:$E$4276,COLUMN('SalesOrder-Indexing'!E46),FALSE))</f>
      </c>
    </row>
    <row r="44" spans="1:3" ht="15">
      <c r="A44" s="3">
        <f>IF(ISERROR(VLOOKUP(ROW('SalesOrder-Import'!A44)-ROW('SalesOrder-Import'!A$1),'SalesOrder-Indexing'!$A$1:$E$4276,COLUMN('SalesOrder-Indexing'!C47),FALSE)),"",VLOOKUP(ROW('SalesOrder-Import'!A44)-ROW('SalesOrder-Import'!A$1),'SalesOrder-Indexing'!$A$1:$E$4276,COLUMN('SalesOrder-Indexing'!C47),FALSE))</f>
      </c>
      <c r="B44" s="3">
        <f>IF(ISERROR(VLOOKUP(ROW('SalesOrder-Import'!B44)-ROW('SalesOrder-Import'!B$1),'SalesOrder-Indexing'!$A$1:$E$4276,COLUMN('SalesOrder-Indexing'!D47),FALSE)),"",VLOOKUP(ROW('SalesOrder-Import'!B44)-ROW('SalesOrder-Import'!B$1),'SalesOrder-Indexing'!$A$1:$E$4276,COLUMN('SalesOrder-Indexing'!D47),FALSE))</f>
      </c>
      <c r="C44" s="3">
        <f>IF(ISERROR(VLOOKUP(ROW('SalesOrder-Import'!C44)-ROW('SalesOrder-Import'!C$1),'SalesOrder-Indexing'!$A$1:$E$4276,COLUMN('SalesOrder-Indexing'!E47),FALSE)),"",VLOOKUP(ROW('SalesOrder-Import'!C44)-ROW('SalesOrder-Import'!C$1),'SalesOrder-Indexing'!$A$1:$E$4276,COLUMN('SalesOrder-Indexing'!E47),FALSE))</f>
      </c>
    </row>
    <row r="45" spans="1:3" ht="15">
      <c r="A45" s="3">
        <f>IF(ISERROR(VLOOKUP(ROW('SalesOrder-Import'!A45)-ROW('SalesOrder-Import'!A$1),'SalesOrder-Indexing'!$A$1:$E$4276,COLUMN('SalesOrder-Indexing'!C48),FALSE)),"",VLOOKUP(ROW('SalesOrder-Import'!A45)-ROW('SalesOrder-Import'!A$1),'SalesOrder-Indexing'!$A$1:$E$4276,COLUMN('SalesOrder-Indexing'!C48),FALSE))</f>
      </c>
      <c r="B45" s="3">
        <f>IF(ISERROR(VLOOKUP(ROW('SalesOrder-Import'!B45)-ROW('SalesOrder-Import'!B$1),'SalesOrder-Indexing'!$A$1:$E$4276,COLUMN('SalesOrder-Indexing'!D48),FALSE)),"",VLOOKUP(ROW('SalesOrder-Import'!B45)-ROW('SalesOrder-Import'!B$1),'SalesOrder-Indexing'!$A$1:$E$4276,COLUMN('SalesOrder-Indexing'!D48),FALSE))</f>
      </c>
      <c r="C45" s="3">
        <f>IF(ISERROR(VLOOKUP(ROW('SalesOrder-Import'!C45)-ROW('SalesOrder-Import'!C$1),'SalesOrder-Indexing'!$A$1:$E$4276,COLUMN('SalesOrder-Indexing'!E48),FALSE)),"",VLOOKUP(ROW('SalesOrder-Import'!C45)-ROW('SalesOrder-Import'!C$1),'SalesOrder-Indexing'!$A$1:$E$4276,COLUMN('SalesOrder-Indexing'!E48),FALSE))</f>
      </c>
    </row>
    <row r="46" spans="1:3" ht="15">
      <c r="A46" s="3">
        <f>IF(ISERROR(VLOOKUP(ROW('SalesOrder-Import'!A46)-ROW('SalesOrder-Import'!A$1),'SalesOrder-Indexing'!$A$1:$E$4276,COLUMN('SalesOrder-Indexing'!C49),FALSE)),"",VLOOKUP(ROW('SalesOrder-Import'!A46)-ROW('SalesOrder-Import'!A$1),'SalesOrder-Indexing'!$A$1:$E$4276,COLUMN('SalesOrder-Indexing'!C49),FALSE))</f>
      </c>
      <c r="B46" s="3">
        <f>IF(ISERROR(VLOOKUP(ROW('SalesOrder-Import'!B46)-ROW('SalesOrder-Import'!B$1),'SalesOrder-Indexing'!$A$1:$E$4276,COLUMN('SalesOrder-Indexing'!D49),FALSE)),"",VLOOKUP(ROW('SalesOrder-Import'!B46)-ROW('SalesOrder-Import'!B$1),'SalesOrder-Indexing'!$A$1:$E$4276,COLUMN('SalesOrder-Indexing'!D49),FALSE))</f>
      </c>
      <c r="C46" s="3">
        <f>IF(ISERROR(VLOOKUP(ROW('SalesOrder-Import'!C46)-ROW('SalesOrder-Import'!C$1),'SalesOrder-Indexing'!$A$1:$E$4276,COLUMN('SalesOrder-Indexing'!E49),FALSE)),"",VLOOKUP(ROW('SalesOrder-Import'!C46)-ROW('SalesOrder-Import'!C$1),'SalesOrder-Indexing'!$A$1:$E$4276,COLUMN('SalesOrder-Indexing'!E49),FALSE))</f>
      </c>
    </row>
    <row r="47" spans="1:3" ht="15">
      <c r="A47" s="3">
        <f>IF(ISERROR(VLOOKUP(ROW('SalesOrder-Import'!A47)-ROW('SalesOrder-Import'!A$1),'SalesOrder-Indexing'!$A$1:$E$4276,COLUMN('SalesOrder-Indexing'!C50),FALSE)),"",VLOOKUP(ROW('SalesOrder-Import'!A47)-ROW('SalesOrder-Import'!A$1),'SalesOrder-Indexing'!$A$1:$E$4276,COLUMN('SalesOrder-Indexing'!C50),FALSE))</f>
      </c>
      <c r="B47" s="3">
        <f>IF(ISERROR(VLOOKUP(ROW('SalesOrder-Import'!B47)-ROW('SalesOrder-Import'!B$1),'SalesOrder-Indexing'!$A$1:$E$4276,COLUMN('SalesOrder-Indexing'!D50),FALSE)),"",VLOOKUP(ROW('SalesOrder-Import'!B47)-ROW('SalesOrder-Import'!B$1),'SalesOrder-Indexing'!$A$1:$E$4276,COLUMN('SalesOrder-Indexing'!D50),FALSE))</f>
      </c>
      <c r="C47" s="3">
        <f>IF(ISERROR(VLOOKUP(ROW('SalesOrder-Import'!C47)-ROW('SalesOrder-Import'!C$1),'SalesOrder-Indexing'!$A$1:$E$4276,COLUMN('SalesOrder-Indexing'!E50),FALSE)),"",VLOOKUP(ROW('SalesOrder-Import'!C47)-ROW('SalesOrder-Import'!C$1),'SalesOrder-Indexing'!$A$1:$E$4276,COLUMN('SalesOrder-Indexing'!E50),FALSE))</f>
      </c>
    </row>
    <row r="48" spans="1:3" ht="15">
      <c r="A48" s="3">
        <f>IF(ISERROR(VLOOKUP(ROW('SalesOrder-Import'!A48)-ROW('SalesOrder-Import'!A$1),'SalesOrder-Indexing'!$A$1:$E$4276,COLUMN('SalesOrder-Indexing'!C51),FALSE)),"",VLOOKUP(ROW('SalesOrder-Import'!A48)-ROW('SalesOrder-Import'!A$1),'SalesOrder-Indexing'!$A$1:$E$4276,COLUMN('SalesOrder-Indexing'!C51),FALSE))</f>
      </c>
      <c r="B48" s="3">
        <f>IF(ISERROR(VLOOKUP(ROW('SalesOrder-Import'!B48)-ROW('SalesOrder-Import'!B$1),'SalesOrder-Indexing'!$A$1:$E$4276,COLUMN('SalesOrder-Indexing'!D51),FALSE)),"",VLOOKUP(ROW('SalesOrder-Import'!B48)-ROW('SalesOrder-Import'!B$1),'SalesOrder-Indexing'!$A$1:$E$4276,COLUMN('SalesOrder-Indexing'!D51),FALSE))</f>
      </c>
      <c r="C48" s="3">
        <f>IF(ISERROR(VLOOKUP(ROW('SalesOrder-Import'!C48)-ROW('SalesOrder-Import'!C$1),'SalesOrder-Indexing'!$A$1:$E$4276,COLUMN('SalesOrder-Indexing'!E51),FALSE)),"",VLOOKUP(ROW('SalesOrder-Import'!C48)-ROW('SalesOrder-Import'!C$1),'SalesOrder-Indexing'!$A$1:$E$4276,COLUMN('SalesOrder-Indexing'!E51),FALSE))</f>
      </c>
    </row>
    <row r="49" spans="1:3" ht="15">
      <c r="A49" s="3">
        <f>IF(ISERROR(VLOOKUP(ROW('SalesOrder-Import'!A49)-ROW('SalesOrder-Import'!A$1),'SalesOrder-Indexing'!$A$1:$E$4276,COLUMN('SalesOrder-Indexing'!C52),FALSE)),"",VLOOKUP(ROW('SalesOrder-Import'!A49)-ROW('SalesOrder-Import'!A$1),'SalesOrder-Indexing'!$A$1:$E$4276,COLUMN('SalesOrder-Indexing'!C52),FALSE))</f>
      </c>
      <c r="B49" s="3">
        <f>IF(ISERROR(VLOOKUP(ROW('SalesOrder-Import'!B49)-ROW('SalesOrder-Import'!B$1),'SalesOrder-Indexing'!$A$1:$E$4276,COLUMN('SalesOrder-Indexing'!D52),FALSE)),"",VLOOKUP(ROW('SalesOrder-Import'!B49)-ROW('SalesOrder-Import'!B$1),'SalesOrder-Indexing'!$A$1:$E$4276,COLUMN('SalesOrder-Indexing'!D52),FALSE))</f>
      </c>
      <c r="C49" s="3">
        <f>IF(ISERROR(VLOOKUP(ROW('SalesOrder-Import'!C49)-ROW('SalesOrder-Import'!C$1),'SalesOrder-Indexing'!$A$1:$E$4276,COLUMN('SalesOrder-Indexing'!E52),FALSE)),"",VLOOKUP(ROW('SalesOrder-Import'!C49)-ROW('SalesOrder-Import'!C$1),'SalesOrder-Indexing'!$A$1:$E$4276,COLUMN('SalesOrder-Indexing'!E52),FALSE))</f>
      </c>
    </row>
    <row r="50" spans="1:3" ht="15">
      <c r="A50" s="3">
        <f>IF(ISERROR(VLOOKUP(ROW('SalesOrder-Import'!A50)-ROW('SalesOrder-Import'!A$1),'SalesOrder-Indexing'!$A$1:$E$4276,COLUMN('SalesOrder-Indexing'!C53),FALSE)),"",VLOOKUP(ROW('SalesOrder-Import'!A50)-ROW('SalesOrder-Import'!A$1),'SalesOrder-Indexing'!$A$1:$E$4276,COLUMN('SalesOrder-Indexing'!C53),FALSE))</f>
      </c>
      <c r="B50" s="3">
        <f>IF(ISERROR(VLOOKUP(ROW('SalesOrder-Import'!B50)-ROW('SalesOrder-Import'!B$1),'SalesOrder-Indexing'!$A$1:$E$4276,COLUMN('SalesOrder-Indexing'!D53),FALSE)),"",VLOOKUP(ROW('SalesOrder-Import'!B50)-ROW('SalesOrder-Import'!B$1),'SalesOrder-Indexing'!$A$1:$E$4276,COLUMN('SalesOrder-Indexing'!D53),FALSE))</f>
      </c>
      <c r="C50" s="3">
        <f>IF(ISERROR(VLOOKUP(ROW('SalesOrder-Import'!C50)-ROW('SalesOrder-Import'!C$1),'SalesOrder-Indexing'!$A$1:$E$4276,COLUMN('SalesOrder-Indexing'!E53),FALSE)),"",VLOOKUP(ROW('SalesOrder-Import'!C50)-ROW('SalesOrder-Import'!C$1),'SalesOrder-Indexing'!$A$1:$E$4276,COLUMN('SalesOrder-Indexing'!E53),FALSE))</f>
      </c>
    </row>
    <row r="51" spans="1:3" ht="15">
      <c r="A51" s="3">
        <f>IF(ISERROR(VLOOKUP(ROW('SalesOrder-Import'!A51)-ROW('SalesOrder-Import'!A$1),'SalesOrder-Indexing'!$A$1:$E$4276,COLUMN('SalesOrder-Indexing'!C54),FALSE)),"",VLOOKUP(ROW('SalesOrder-Import'!A51)-ROW('SalesOrder-Import'!A$1),'SalesOrder-Indexing'!$A$1:$E$4276,COLUMN('SalesOrder-Indexing'!C54),FALSE))</f>
      </c>
      <c r="B51" s="3">
        <f>IF(ISERROR(VLOOKUP(ROW('SalesOrder-Import'!B51)-ROW('SalesOrder-Import'!B$1),'SalesOrder-Indexing'!$A$1:$E$4276,COLUMN('SalesOrder-Indexing'!D54),FALSE)),"",VLOOKUP(ROW('SalesOrder-Import'!B51)-ROW('SalesOrder-Import'!B$1),'SalesOrder-Indexing'!$A$1:$E$4276,COLUMN('SalesOrder-Indexing'!D54),FALSE))</f>
      </c>
      <c r="C51" s="3">
        <f>IF(ISERROR(VLOOKUP(ROW('SalesOrder-Import'!C51)-ROW('SalesOrder-Import'!C$1),'SalesOrder-Indexing'!$A$1:$E$4276,COLUMN('SalesOrder-Indexing'!E54),FALSE)),"",VLOOKUP(ROW('SalesOrder-Import'!C51)-ROW('SalesOrder-Import'!C$1),'SalesOrder-Indexing'!$A$1:$E$4276,COLUMN('SalesOrder-Indexing'!E54),FALSE))</f>
      </c>
    </row>
    <row r="52" spans="1:3" ht="15">
      <c r="A52" s="3">
        <f>IF(ISERROR(VLOOKUP(ROW('SalesOrder-Import'!A52)-ROW('SalesOrder-Import'!A$1),'SalesOrder-Indexing'!$A$1:$E$4276,COLUMN('SalesOrder-Indexing'!C55),FALSE)),"",VLOOKUP(ROW('SalesOrder-Import'!A52)-ROW('SalesOrder-Import'!A$1),'SalesOrder-Indexing'!$A$1:$E$4276,COLUMN('SalesOrder-Indexing'!C55),FALSE))</f>
      </c>
      <c r="B52" s="3">
        <f>IF(ISERROR(VLOOKUP(ROW('SalesOrder-Import'!B52)-ROW('SalesOrder-Import'!B$1),'SalesOrder-Indexing'!$A$1:$E$4276,COLUMN('SalesOrder-Indexing'!D55),FALSE)),"",VLOOKUP(ROW('SalesOrder-Import'!B52)-ROW('SalesOrder-Import'!B$1),'SalesOrder-Indexing'!$A$1:$E$4276,COLUMN('SalesOrder-Indexing'!D55),FALSE))</f>
      </c>
      <c r="C52" s="3">
        <f>IF(ISERROR(VLOOKUP(ROW('SalesOrder-Import'!C52)-ROW('SalesOrder-Import'!C$1),'SalesOrder-Indexing'!$A$1:$E$4276,COLUMN('SalesOrder-Indexing'!E55),FALSE)),"",VLOOKUP(ROW('SalesOrder-Import'!C52)-ROW('SalesOrder-Import'!C$1),'SalesOrder-Indexing'!$A$1:$E$4276,COLUMN('SalesOrder-Indexing'!E55),FALSE))</f>
      </c>
    </row>
    <row r="53" spans="1:3" ht="15">
      <c r="A53" s="3">
        <f>IF(ISERROR(VLOOKUP(ROW('SalesOrder-Import'!A53)-ROW('SalesOrder-Import'!A$1),'SalesOrder-Indexing'!$A$1:$E$4276,COLUMN('SalesOrder-Indexing'!C56),FALSE)),"",VLOOKUP(ROW('SalesOrder-Import'!A53)-ROW('SalesOrder-Import'!A$1),'SalesOrder-Indexing'!$A$1:$E$4276,COLUMN('SalesOrder-Indexing'!C56),FALSE))</f>
      </c>
      <c r="B53" s="3">
        <f>IF(ISERROR(VLOOKUP(ROW('SalesOrder-Import'!B53)-ROW('SalesOrder-Import'!B$1),'SalesOrder-Indexing'!$A$1:$E$4276,COLUMN('SalesOrder-Indexing'!D56),FALSE)),"",VLOOKUP(ROW('SalesOrder-Import'!B53)-ROW('SalesOrder-Import'!B$1),'SalesOrder-Indexing'!$A$1:$E$4276,COLUMN('SalesOrder-Indexing'!D56),FALSE))</f>
      </c>
      <c r="C53" s="3">
        <f>IF(ISERROR(VLOOKUP(ROW('SalesOrder-Import'!C53)-ROW('SalesOrder-Import'!C$1),'SalesOrder-Indexing'!$A$1:$E$4276,COLUMN('SalesOrder-Indexing'!E56),FALSE)),"",VLOOKUP(ROW('SalesOrder-Import'!C53)-ROW('SalesOrder-Import'!C$1),'SalesOrder-Indexing'!$A$1:$E$4276,COLUMN('SalesOrder-Indexing'!E56),FALSE))</f>
      </c>
    </row>
    <row r="54" spans="1:3" ht="15">
      <c r="A54" s="3">
        <f>IF(ISERROR(VLOOKUP(ROW('SalesOrder-Import'!A54)-ROW('SalesOrder-Import'!A$1),'SalesOrder-Indexing'!$A$1:$E$4276,COLUMN('SalesOrder-Indexing'!C57),FALSE)),"",VLOOKUP(ROW('SalesOrder-Import'!A54)-ROW('SalesOrder-Import'!A$1),'SalesOrder-Indexing'!$A$1:$E$4276,COLUMN('SalesOrder-Indexing'!C57),FALSE))</f>
      </c>
      <c r="B54" s="3">
        <f>IF(ISERROR(VLOOKUP(ROW('SalesOrder-Import'!B54)-ROW('SalesOrder-Import'!B$1),'SalesOrder-Indexing'!$A$1:$E$4276,COLUMN('SalesOrder-Indexing'!D57),FALSE)),"",VLOOKUP(ROW('SalesOrder-Import'!B54)-ROW('SalesOrder-Import'!B$1),'SalesOrder-Indexing'!$A$1:$E$4276,COLUMN('SalesOrder-Indexing'!D57),FALSE))</f>
      </c>
      <c r="C54" s="3">
        <f>IF(ISERROR(VLOOKUP(ROW('SalesOrder-Import'!C54)-ROW('SalesOrder-Import'!C$1),'SalesOrder-Indexing'!$A$1:$E$4276,COLUMN('SalesOrder-Indexing'!E57),FALSE)),"",VLOOKUP(ROW('SalesOrder-Import'!C54)-ROW('SalesOrder-Import'!C$1),'SalesOrder-Indexing'!$A$1:$E$4276,COLUMN('SalesOrder-Indexing'!E57),FALSE))</f>
      </c>
    </row>
    <row r="55" spans="1:3" ht="15">
      <c r="A55" s="3">
        <f>IF(ISERROR(VLOOKUP(ROW('SalesOrder-Import'!A55)-ROW('SalesOrder-Import'!A$1),'SalesOrder-Indexing'!$A$1:$E$4276,COLUMN('SalesOrder-Indexing'!C58),FALSE)),"",VLOOKUP(ROW('SalesOrder-Import'!A55)-ROW('SalesOrder-Import'!A$1),'SalesOrder-Indexing'!$A$1:$E$4276,COLUMN('SalesOrder-Indexing'!C58),FALSE))</f>
      </c>
      <c r="B55" s="3">
        <f>IF(ISERROR(VLOOKUP(ROW('SalesOrder-Import'!B55)-ROW('SalesOrder-Import'!B$1),'SalesOrder-Indexing'!$A$1:$E$4276,COLUMN('SalesOrder-Indexing'!D58),FALSE)),"",VLOOKUP(ROW('SalesOrder-Import'!B55)-ROW('SalesOrder-Import'!B$1),'SalesOrder-Indexing'!$A$1:$E$4276,COLUMN('SalesOrder-Indexing'!D58),FALSE))</f>
      </c>
      <c r="C55" s="3">
        <f>IF(ISERROR(VLOOKUP(ROW('SalesOrder-Import'!C55)-ROW('SalesOrder-Import'!C$1),'SalesOrder-Indexing'!$A$1:$E$4276,COLUMN('SalesOrder-Indexing'!E58),FALSE)),"",VLOOKUP(ROW('SalesOrder-Import'!C55)-ROW('SalesOrder-Import'!C$1),'SalesOrder-Indexing'!$A$1:$E$4276,COLUMN('SalesOrder-Indexing'!E58),FALSE))</f>
      </c>
    </row>
    <row r="56" spans="1:3" ht="15">
      <c r="A56" s="3">
        <f>IF(ISERROR(VLOOKUP(ROW('SalesOrder-Import'!A56)-ROW('SalesOrder-Import'!A$1),'SalesOrder-Indexing'!$A$1:$E$4276,COLUMN('SalesOrder-Indexing'!C59),FALSE)),"",VLOOKUP(ROW('SalesOrder-Import'!A56)-ROW('SalesOrder-Import'!A$1),'SalesOrder-Indexing'!$A$1:$E$4276,COLUMN('SalesOrder-Indexing'!C59),FALSE))</f>
      </c>
      <c r="B56" s="3">
        <f>IF(ISERROR(VLOOKUP(ROW('SalesOrder-Import'!B56)-ROW('SalesOrder-Import'!B$1),'SalesOrder-Indexing'!$A$1:$E$4276,COLUMN('SalesOrder-Indexing'!D59),FALSE)),"",VLOOKUP(ROW('SalesOrder-Import'!B56)-ROW('SalesOrder-Import'!B$1),'SalesOrder-Indexing'!$A$1:$E$4276,COLUMN('SalesOrder-Indexing'!D59),FALSE))</f>
      </c>
      <c r="C56" s="3">
        <f>IF(ISERROR(VLOOKUP(ROW('SalesOrder-Import'!C56)-ROW('SalesOrder-Import'!C$1),'SalesOrder-Indexing'!$A$1:$E$4276,COLUMN('SalesOrder-Indexing'!E59),FALSE)),"",VLOOKUP(ROW('SalesOrder-Import'!C56)-ROW('SalesOrder-Import'!C$1),'SalesOrder-Indexing'!$A$1:$E$4276,COLUMN('SalesOrder-Indexing'!E59),FALSE))</f>
      </c>
    </row>
    <row r="57" spans="1:3" ht="15">
      <c r="A57" s="3">
        <f>IF(ISERROR(VLOOKUP(ROW('SalesOrder-Import'!A57)-ROW('SalesOrder-Import'!A$1),'SalesOrder-Indexing'!$A$1:$E$4276,COLUMN('SalesOrder-Indexing'!C60),FALSE)),"",VLOOKUP(ROW('SalesOrder-Import'!A57)-ROW('SalesOrder-Import'!A$1),'SalesOrder-Indexing'!$A$1:$E$4276,COLUMN('SalesOrder-Indexing'!C60),FALSE))</f>
      </c>
      <c r="B57" s="3">
        <f>IF(ISERROR(VLOOKUP(ROW('SalesOrder-Import'!B57)-ROW('SalesOrder-Import'!B$1),'SalesOrder-Indexing'!$A$1:$E$4276,COLUMN('SalesOrder-Indexing'!D60),FALSE)),"",VLOOKUP(ROW('SalesOrder-Import'!B57)-ROW('SalesOrder-Import'!B$1),'SalesOrder-Indexing'!$A$1:$E$4276,COLUMN('SalesOrder-Indexing'!D60),FALSE))</f>
      </c>
      <c r="C57" s="3">
        <f>IF(ISERROR(VLOOKUP(ROW('SalesOrder-Import'!C57)-ROW('SalesOrder-Import'!C$1),'SalesOrder-Indexing'!$A$1:$E$4276,COLUMN('SalesOrder-Indexing'!E60),FALSE)),"",VLOOKUP(ROW('SalesOrder-Import'!C57)-ROW('SalesOrder-Import'!C$1),'SalesOrder-Indexing'!$A$1:$E$4276,COLUMN('SalesOrder-Indexing'!E60),FALSE))</f>
      </c>
    </row>
    <row r="58" spans="1:3" ht="15">
      <c r="A58" s="3">
        <f>IF(ISERROR(VLOOKUP(ROW('SalesOrder-Import'!A58)-ROW('SalesOrder-Import'!A$1),'SalesOrder-Indexing'!$A$1:$E$4276,COLUMN('SalesOrder-Indexing'!C61),FALSE)),"",VLOOKUP(ROW('SalesOrder-Import'!A58)-ROW('SalesOrder-Import'!A$1),'SalesOrder-Indexing'!$A$1:$E$4276,COLUMN('SalesOrder-Indexing'!C61),FALSE))</f>
      </c>
      <c r="B58" s="3">
        <f>IF(ISERROR(VLOOKUP(ROW('SalesOrder-Import'!B58)-ROW('SalesOrder-Import'!B$1),'SalesOrder-Indexing'!$A$1:$E$4276,COLUMN('SalesOrder-Indexing'!D61),FALSE)),"",VLOOKUP(ROW('SalesOrder-Import'!B58)-ROW('SalesOrder-Import'!B$1),'SalesOrder-Indexing'!$A$1:$E$4276,COLUMN('SalesOrder-Indexing'!D61),FALSE))</f>
      </c>
      <c r="C58" s="3">
        <f>IF(ISERROR(VLOOKUP(ROW('SalesOrder-Import'!C58)-ROW('SalesOrder-Import'!C$1),'SalesOrder-Indexing'!$A$1:$E$4276,COLUMN('SalesOrder-Indexing'!E61),FALSE)),"",VLOOKUP(ROW('SalesOrder-Import'!C58)-ROW('SalesOrder-Import'!C$1),'SalesOrder-Indexing'!$A$1:$E$4276,COLUMN('SalesOrder-Indexing'!E61),FALSE))</f>
      </c>
    </row>
    <row r="59" spans="1:3" ht="15">
      <c r="A59" s="3">
        <f>IF(ISERROR(VLOOKUP(ROW('SalesOrder-Import'!A59)-ROW('SalesOrder-Import'!A$1),'SalesOrder-Indexing'!$A$1:$E$4276,COLUMN('SalesOrder-Indexing'!C62),FALSE)),"",VLOOKUP(ROW('SalesOrder-Import'!A59)-ROW('SalesOrder-Import'!A$1),'SalesOrder-Indexing'!$A$1:$E$4276,COLUMN('SalesOrder-Indexing'!C62),FALSE))</f>
      </c>
      <c r="B59" s="3">
        <f>IF(ISERROR(VLOOKUP(ROW('SalesOrder-Import'!B59)-ROW('SalesOrder-Import'!B$1),'SalesOrder-Indexing'!$A$1:$E$4276,COLUMN('SalesOrder-Indexing'!D62),FALSE)),"",VLOOKUP(ROW('SalesOrder-Import'!B59)-ROW('SalesOrder-Import'!B$1),'SalesOrder-Indexing'!$A$1:$E$4276,COLUMN('SalesOrder-Indexing'!D62),FALSE))</f>
      </c>
      <c r="C59" s="3">
        <f>IF(ISERROR(VLOOKUP(ROW('SalesOrder-Import'!C59)-ROW('SalesOrder-Import'!C$1),'SalesOrder-Indexing'!$A$1:$E$4276,COLUMN('SalesOrder-Indexing'!E62),FALSE)),"",VLOOKUP(ROW('SalesOrder-Import'!C59)-ROW('SalesOrder-Import'!C$1),'SalesOrder-Indexing'!$A$1:$E$4276,COLUMN('SalesOrder-Indexing'!E62),FALSE))</f>
      </c>
    </row>
    <row r="60" spans="1:3" ht="15">
      <c r="A60" s="3">
        <f>IF(ISERROR(VLOOKUP(ROW('SalesOrder-Import'!A60)-ROW('SalesOrder-Import'!A$1),'SalesOrder-Indexing'!$A$1:$E$4276,COLUMN('SalesOrder-Indexing'!C63),FALSE)),"",VLOOKUP(ROW('SalesOrder-Import'!A60)-ROW('SalesOrder-Import'!A$1),'SalesOrder-Indexing'!$A$1:$E$4276,COLUMN('SalesOrder-Indexing'!C63),FALSE))</f>
      </c>
      <c r="B60" s="3">
        <f>IF(ISERROR(VLOOKUP(ROW('SalesOrder-Import'!B60)-ROW('SalesOrder-Import'!B$1),'SalesOrder-Indexing'!$A$1:$E$4276,COLUMN('SalesOrder-Indexing'!D63),FALSE)),"",VLOOKUP(ROW('SalesOrder-Import'!B60)-ROW('SalesOrder-Import'!B$1),'SalesOrder-Indexing'!$A$1:$E$4276,COLUMN('SalesOrder-Indexing'!D63),FALSE))</f>
      </c>
      <c r="C60" s="3">
        <f>IF(ISERROR(VLOOKUP(ROW('SalesOrder-Import'!C60)-ROW('SalesOrder-Import'!C$1),'SalesOrder-Indexing'!$A$1:$E$4276,COLUMN('SalesOrder-Indexing'!E63),FALSE)),"",VLOOKUP(ROW('SalesOrder-Import'!C60)-ROW('SalesOrder-Import'!C$1),'SalesOrder-Indexing'!$A$1:$E$4276,COLUMN('SalesOrder-Indexing'!E63),FALSE))</f>
      </c>
    </row>
    <row r="61" spans="1:3" ht="15">
      <c r="A61" s="3">
        <f>IF(ISERROR(VLOOKUP(ROW('SalesOrder-Import'!A61)-ROW('SalesOrder-Import'!A$1),'SalesOrder-Indexing'!$A$1:$E$4276,COLUMN('SalesOrder-Indexing'!C64),FALSE)),"",VLOOKUP(ROW('SalesOrder-Import'!A61)-ROW('SalesOrder-Import'!A$1),'SalesOrder-Indexing'!$A$1:$E$4276,COLUMN('SalesOrder-Indexing'!C64),FALSE))</f>
      </c>
      <c r="B61" s="3">
        <f>IF(ISERROR(VLOOKUP(ROW('SalesOrder-Import'!B61)-ROW('SalesOrder-Import'!B$1),'SalesOrder-Indexing'!$A$1:$E$4276,COLUMN('SalesOrder-Indexing'!D64),FALSE)),"",VLOOKUP(ROW('SalesOrder-Import'!B61)-ROW('SalesOrder-Import'!B$1),'SalesOrder-Indexing'!$A$1:$E$4276,COLUMN('SalesOrder-Indexing'!D64),FALSE))</f>
      </c>
      <c r="C61" s="3">
        <f>IF(ISERROR(VLOOKUP(ROW('SalesOrder-Import'!C61)-ROW('SalesOrder-Import'!C$1),'SalesOrder-Indexing'!$A$1:$E$4276,COLUMN('SalesOrder-Indexing'!E64),FALSE)),"",VLOOKUP(ROW('SalesOrder-Import'!C61)-ROW('SalesOrder-Import'!C$1),'SalesOrder-Indexing'!$A$1:$E$4276,COLUMN('SalesOrder-Indexing'!E64),FALSE))</f>
      </c>
    </row>
    <row r="62" spans="1:3" ht="15">
      <c r="A62" s="3">
        <f>IF(ISERROR(VLOOKUP(ROW('SalesOrder-Import'!A62)-ROW('SalesOrder-Import'!A$1),'SalesOrder-Indexing'!$A$1:$E$4276,COLUMN('SalesOrder-Indexing'!C65),FALSE)),"",VLOOKUP(ROW('SalesOrder-Import'!A62)-ROW('SalesOrder-Import'!A$1),'SalesOrder-Indexing'!$A$1:$E$4276,COLUMN('SalesOrder-Indexing'!C65),FALSE))</f>
      </c>
      <c r="B62" s="3">
        <f>IF(ISERROR(VLOOKUP(ROW('SalesOrder-Import'!B62)-ROW('SalesOrder-Import'!B$1),'SalesOrder-Indexing'!$A$1:$E$4276,COLUMN('SalesOrder-Indexing'!D65),FALSE)),"",VLOOKUP(ROW('SalesOrder-Import'!B62)-ROW('SalesOrder-Import'!B$1),'SalesOrder-Indexing'!$A$1:$E$4276,COLUMN('SalesOrder-Indexing'!D65),FALSE))</f>
      </c>
      <c r="C62" s="3">
        <f>IF(ISERROR(VLOOKUP(ROW('SalesOrder-Import'!C62)-ROW('SalesOrder-Import'!C$1),'SalesOrder-Indexing'!$A$1:$E$4276,COLUMN('SalesOrder-Indexing'!E65),FALSE)),"",VLOOKUP(ROW('SalesOrder-Import'!C62)-ROW('SalesOrder-Import'!C$1),'SalesOrder-Indexing'!$A$1:$E$4276,COLUMN('SalesOrder-Indexing'!E65),FALSE))</f>
      </c>
    </row>
    <row r="63" spans="1:3" ht="15">
      <c r="A63" s="3">
        <f>IF(ISERROR(VLOOKUP(ROW('SalesOrder-Import'!A63)-ROW('SalesOrder-Import'!A$1),'SalesOrder-Indexing'!$A$1:$E$4276,COLUMN('SalesOrder-Indexing'!C66),FALSE)),"",VLOOKUP(ROW('SalesOrder-Import'!A63)-ROW('SalesOrder-Import'!A$1),'SalesOrder-Indexing'!$A$1:$E$4276,COLUMN('SalesOrder-Indexing'!C66),FALSE))</f>
      </c>
      <c r="B63" s="3">
        <f>IF(ISERROR(VLOOKUP(ROW('SalesOrder-Import'!B63)-ROW('SalesOrder-Import'!B$1),'SalesOrder-Indexing'!$A$1:$E$4276,COLUMN('SalesOrder-Indexing'!D66),FALSE)),"",VLOOKUP(ROW('SalesOrder-Import'!B63)-ROW('SalesOrder-Import'!B$1),'SalesOrder-Indexing'!$A$1:$E$4276,COLUMN('SalesOrder-Indexing'!D66),FALSE))</f>
      </c>
      <c r="C63" s="3">
        <f>IF(ISERROR(VLOOKUP(ROW('SalesOrder-Import'!C63)-ROW('SalesOrder-Import'!C$1),'SalesOrder-Indexing'!$A$1:$E$4276,COLUMN('SalesOrder-Indexing'!E66),FALSE)),"",VLOOKUP(ROW('SalesOrder-Import'!C63)-ROW('SalesOrder-Import'!C$1),'SalesOrder-Indexing'!$A$1:$E$4276,COLUMN('SalesOrder-Indexing'!E66),FALSE))</f>
      </c>
    </row>
    <row r="64" spans="1:3" ht="15">
      <c r="A64" s="3">
        <f>IF(ISERROR(VLOOKUP(ROW('SalesOrder-Import'!A64)-ROW('SalesOrder-Import'!A$1),'SalesOrder-Indexing'!$A$1:$E$4276,COLUMN('SalesOrder-Indexing'!C67),FALSE)),"",VLOOKUP(ROW('SalesOrder-Import'!A64)-ROW('SalesOrder-Import'!A$1),'SalesOrder-Indexing'!$A$1:$E$4276,COLUMN('SalesOrder-Indexing'!C67),FALSE))</f>
      </c>
      <c r="B64" s="3">
        <f>IF(ISERROR(VLOOKUP(ROW('SalesOrder-Import'!B64)-ROW('SalesOrder-Import'!B$1),'SalesOrder-Indexing'!$A$1:$E$4276,COLUMN('SalesOrder-Indexing'!D67),FALSE)),"",VLOOKUP(ROW('SalesOrder-Import'!B64)-ROW('SalesOrder-Import'!B$1),'SalesOrder-Indexing'!$A$1:$E$4276,COLUMN('SalesOrder-Indexing'!D67),FALSE))</f>
      </c>
      <c r="C64" s="3">
        <f>IF(ISERROR(VLOOKUP(ROW('SalesOrder-Import'!C64)-ROW('SalesOrder-Import'!C$1),'SalesOrder-Indexing'!$A$1:$E$4276,COLUMN('SalesOrder-Indexing'!E67),FALSE)),"",VLOOKUP(ROW('SalesOrder-Import'!C64)-ROW('SalesOrder-Import'!C$1),'SalesOrder-Indexing'!$A$1:$E$4276,COLUMN('SalesOrder-Indexing'!E67),FALSE))</f>
      </c>
    </row>
    <row r="65" spans="1:3" ht="15">
      <c r="A65" s="3">
        <f>IF(ISERROR(VLOOKUP(ROW('SalesOrder-Import'!A65)-ROW('SalesOrder-Import'!A$1),'SalesOrder-Indexing'!$A$1:$E$4276,COLUMN('SalesOrder-Indexing'!C68),FALSE)),"",VLOOKUP(ROW('SalesOrder-Import'!A65)-ROW('SalesOrder-Import'!A$1),'SalesOrder-Indexing'!$A$1:$E$4276,COLUMN('SalesOrder-Indexing'!C68),FALSE))</f>
      </c>
      <c r="B65" s="3">
        <f>IF(ISERROR(VLOOKUP(ROW('SalesOrder-Import'!B65)-ROW('SalesOrder-Import'!B$1),'SalesOrder-Indexing'!$A$1:$E$4276,COLUMN('SalesOrder-Indexing'!D68),FALSE)),"",VLOOKUP(ROW('SalesOrder-Import'!B65)-ROW('SalesOrder-Import'!B$1),'SalesOrder-Indexing'!$A$1:$E$4276,COLUMN('SalesOrder-Indexing'!D68),FALSE))</f>
      </c>
      <c r="C65" s="3">
        <f>IF(ISERROR(VLOOKUP(ROW('SalesOrder-Import'!C65)-ROW('SalesOrder-Import'!C$1),'SalesOrder-Indexing'!$A$1:$E$4276,COLUMN('SalesOrder-Indexing'!E68),FALSE)),"",VLOOKUP(ROW('SalesOrder-Import'!C65)-ROW('SalesOrder-Import'!C$1),'SalesOrder-Indexing'!$A$1:$E$4276,COLUMN('SalesOrder-Indexing'!E68),FALSE))</f>
      </c>
    </row>
    <row r="66" spans="1:3" ht="15">
      <c r="A66" s="3">
        <f>IF(ISERROR(VLOOKUP(ROW('SalesOrder-Import'!A66)-ROW('SalesOrder-Import'!A$1),'SalesOrder-Indexing'!$A$1:$E$4276,COLUMN('SalesOrder-Indexing'!C69),FALSE)),"",VLOOKUP(ROW('SalesOrder-Import'!A66)-ROW('SalesOrder-Import'!A$1),'SalesOrder-Indexing'!$A$1:$E$4276,COLUMN('SalesOrder-Indexing'!C69),FALSE))</f>
      </c>
      <c r="B66" s="3">
        <f>IF(ISERROR(VLOOKUP(ROW('SalesOrder-Import'!B66)-ROW('SalesOrder-Import'!B$1),'SalesOrder-Indexing'!$A$1:$E$4276,COLUMN('SalesOrder-Indexing'!D69),FALSE)),"",VLOOKUP(ROW('SalesOrder-Import'!B66)-ROW('SalesOrder-Import'!B$1),'SalesOrder-Indexing'!$A$1:$E$4276,COLUMN('SalesOrder-Indexing'!D69),FALSE))</f>
      </c>
      <c r="C66" s="3">
        <f>IF(ISERROR(VLOOKUP(ROW('SalesOrder-Import'!C66)-ROW('SalesOrder-Import'!C$1),'SalesOrder-Indexing'!$A$1:$E$4276,COLUMN('SalesOrder-Indexing'!E69),FALSE)),"",VLOOKUP(ROW('SalesOrder-Import'!C66)-ROW('SalesOrder-Import'!C$1),'SalesOrder-Indexing'!$A$1:$E$4276,COLUMN('SalesOrder-Indexing'!E69),FALSE))</f>
      </c>
    </row>
    <row r="67" spans="1:3" ht="15">
      <c r="A67" s="3">
        <f>IF(ISERROR(VLOOKUP(ROW('SalesOrder-Import'!A67)-ROW('SalesOrder-Import'!A$1),'SalesOrder-Indexing'!$A$1:$E$4276,COLUMN('SalesOrder-Indexing'!C70),FALSE)),"",VLOOKUP(ROW('SalesOrder-Import'!A67)-ROW('SalesOrder-Import'!A$1),'SalesOrder-Indexing'!$A$1:$E$4276,COLUMN('SalesOrder-Indexing'!C70),FALSE))</f>
      </c>
      <c r="B67" s="3">
        <f>IF(ISERROR(VLOOKUP(ROW('SalesOrder-Import'!B67)-ROW('SalesOrder-Import'!B$1),'SalesOrder-Indexing'!$A$1:$E$4276,COLUMN('SalesOrder-Indexing'!D70),FALSE)),"",VLOOKUP(ROW('SalesOrder-Import'!B67)-ROW('SalesOrder-Import'!B$1),'SalesOrder-Indexing'!$A$1:$E$4276,COLUMN('SalesOrder-Indexing'!D70),FALSE))</f>
      </c>
      <c r="C67" s="3">
        <f>IF(ISERROR(VLOOKUP(ROW('SalesOrder-Import'!C67)-ROW('SalesOrder-Import'!C$1),'SalesOrder-Indexing'!$A$1:$E$4276,COLUMN('SalesOrder-Indexing'!E70),FALSE)),"",VLOOKUP(ROW('SalesOrder-Import'!C67)-ROW('SalesOrder-Import'!C$1),'SalesOrder-Indexing'!$A$1:$E$4276,COLUMN('SalesOrder-Indexing'!E70),FALSE))</f>
      </c>
    </row>
    <row r="68" spans="1:3" ht="15">
      <c r="A68" s="3">
        <f>IF(ISERROR(VLOOKUP(ROW('SalesOrder-Import'!A68)-ROW('SalesOrder-Import'!A$1),'SalesOrder-Indexing'!$A$1:$E$4276,COLUMN('SalesOrder-Indexing'!C71),FALSE)),"",VLOOKUP(ROW('SalesOrder-Import'!A68)-ROW('SalesOrder-Import'!A$1),'SalesOrder-Indexing'!$A$1:$E$4276,COLUMN('SalesOrder-Indexing'!C71),FALSE))</f>
      </c>
      <c r="B68" s="3">
        <f>IF(ISERROR(VLOOKUP(ROW('SalesOrder-Import'!B68)-ROW('SalesOrder-Import'!B$1),'SalesOrder-Indexing'!$A$1:$E$4276,COLUMN('SalesOrder-Indexing'!D71),FALSE)),"",VLOOKUP(ROW('SalesOrder-Import'!B68)-ROW('SalesOrder-Import'!B$1),'SalesOrder-Indexing'!$A$1:$E$4276,COLUMN('SalesOrder-Indexing'!D71),FALSE))</f>
      </c>
      <c r="C68" s="3">
        <f>IF(ISERROR(VLOOKUP(ROW('SalesOrder-Import'!C68)-ROW('SalesOrder-Import'!C$1),'SalesOrder-Indexing'!$A$1:$E$4276,COLUMN('SalesOrder-Indexing'!E71),FALSE)),"",VLOOKUP(ROW('SalesOrder-Import'!C68)-ROW('SalesOrder-Import'!C$1),'SalesOrder-Indexing'!$A$1:$E$4276,COLUMN('SalesOrder-Indexing'!E71),FALSE))</f>
      </c>
    </row>
    <row r="69" spans="1:3" ht="15">
      <c r="A69" s="3">
        <f>IF(ISERROR(VLOOKUP(ROW('SalesOrder-Import'!A69)-ROW('SalesOrder-Import'!A$1),'SalesOrder-Indexing'!$A$1:$E$4276,COLUMN('SalesOrder-Indexing'!C72),FALSE)),"",VLOOKUP(ROW('SalesOrder-Import'!A69)-ROW('SalesOrder-Import'!A$1),'SalesOrder-Indexing'!$A$1:$E$4276,COLUMN('SalesOrder-Indexing'!C72),FALSE))</f>
      </c>
      <c r="B69" s="3">
        <f>IF(ISERROR(VLOOKUP(ROW('SalesOrder-Import'!B69)-ROW('SalesOrder-Import'!B$1),'SalesOrder-Indexing'!$A$1:$E$4276,COLUMN('SalesOrder-Indexing'!D72),FALSE)),"",VLOOKUP(ROW('SalesOrder-Import'!B69)-ROW('SalesOrder-Import'!B$1),'SalesOrder-Indexing'!$A$1:$E$4276,COLUMN('SalesOrder-Indexing'!D72),FALSE))</f>
      </c>
      <c r="C69" s="3">
        <f>IF(ISERROR(VLOOKUP(ROW('SalesOrder-Import'!C69)-ROW('SalesOrder-Import'!C$1),'SalesOrder-Indexing'!$A$1:$E$4276,COLUMN('SalesOrder-Indexing'!E72),FALSE)),"",VLOOKUP(ROW('SalesOrder-Import'!C69)-ROW('SalesOrder-Import'!C$1),'SalesOrder-Indexing'!$A$1:$E$4276,COLUMN('SalesOrder-Indexing'!E72),FALSE))</f>
      </c>
    </row>
    <row r="70" spans="1:3" ht="15">
      <c r="A70" s="3">
        <f>IF(ISERROR(VLOOKUP(ROW('SalesOrder-Import'!A70)-ROW('SalesOrder-Import'!A$1),'SalesOrder-Indexing'!$A$1:$E$4276,COLUMN('SalesOrder-Indexing'!C73),FALSE)),"",VLOOKUP(ROW('SalesOrder-Import'!A70)-ROW('SalesOrder-Import'!A$1),'SalesOrder-Indexing'!$A$1:$E$4276,COLUMN('SalesOrder-Indexing'!C73),FALSE))</f>
      </c>
      <c r="B70" s="3">
        <f>IF(ISERROR(VLOOKUP(ROW('SalesOrder-Import'!B70)-ROW('SalesOrder-Import'!B$1),'SalesOrder-Indexing'!$A$1:$E$4276,COLUMN('SalesOrder-Indexing'!D73),FALSE)),"",VLOOKUP(ROW('SalesOrder-Import'!B70)-ROW('SalesOrder-Import'!B$1),'SalesOrder-Indexing'!$A$1:$E$4276,COLUMN('SalesOrder-Indexing'!D73),FALSE))</f>
      </c>
      <c r="C70" s="3">
        <f>IF(ISERROR(VLOOKUP(ROW('SalesOrder-Import'!C70)-ROW('SalesOrder-Import'!C$1),'SalesOrder-Indexing'!$A$1:$E$4276,COLUMN('SalesOrder-Indexing'!E73),FALSE)),"",VLOOKUP(ROW('SalesOrder-Import'!C70)-ROW('SalesOrder-Import'!C$1),'SalesOrder-Indexing'!$A$1:$E$4276,COLUMN('SalesOrder-Indexing'!E73),FALSE))</f>
      </c>
    </row>
    <row r="71" spans="1:3" ht="15">
      <c r="A71" s="3">
        <f>IF(ISERROR(VLOOKUP(ROW('SalesOrder-Import'!A71)-ROW('SalesOrder-Import'!A$1),'SalesOrder-Indexing'!$A$1:$E$4276,COLUMN('SalesOrder-Indexing'!C74),FALSE)),"",VLOOKUP(ROW('SalesOrder-Import'!A71)-ROW('SalesOrder-Import'!A$1),'SalesOrder-Indexing'!$A$1:$E$4276,COLUMN('SalesOrder-Indexing'!C74),FALSE))</f>
      </c>
      <c r="B71" s="3">
        <f>IF(ISERROR(VLOOKUP(ROW('SalesOrder-Import'!B71)-ROW('SalesOrder-Import'!B$1),'SalesOrder-Indexing'!$A$1:$E$4276,COLUMN('SalesOrder-Indexing'!D74),FALSE)),"",VLOOKUP(ROW('SalesOrder-Import'!B71)-ROW('SalesOrder-Import'!B$1),'SalesOrder-Indexing'!$A$1:$E$4276,COLUMN('SalesOrder-Indexing'!D74),FALSE))</f>
      </c>
      <c r="C71" s="3">
        <f>IF(ISERROR(VLOOKUP(ROW('SalesOrder-Import'!C71)-ROW('SalesOrder-Import'!C$1),'SalesOrder-Indexing'!$A$1:$E$4276,COLUMN('SalesOrder-Indexing'!E74),FALSE)),"",VLOOKUP(ROW('SalesOrder-Import'!C71)-ROW('SalesOrder-Import'!C$1),'SalesOrder-Indexing'!$A$1:$E$4276,COLUMN('SalesOrder-Indexing'!E74),FALSE))</f>
      </c>
    </row>
    <row r="72" spans="1:3" ht="15">
      <c r="A72" s="3">
        <f>IF(ISERROR(VLOOKUP(ROW('SalesOrder-Import'!A72)-ROW('SalesOrder-Import'!A$1),'SalesOrder-Indexing'!$A$1:$E$4276,COLUMN('SalesOrder-Indexing'!C75),FALSE)),"",VLOOKUP(ROW('SalesOrder-Import'!A72)-ROW('SalesOrder-Import'!A$1),'SalesOrder-Indexing'!$A$1:$E$4276,COLUMN('SalesOrder-Indexing'!C75),FALSE))</f>
      </c>
      <c r="B72" s="3">
        <f>IF(ISERROR(VLOOKUP(ROW('SalesOrder-Import'!B72)-ROW('SalesOrder-Import'!B$1),'SalesOrder-Indexing'!$A$1:$E$4276,COLUMN('SalesOrder-Indexing'!D75),FALSE)),"",VLOOKUP(ROW('SalesOrder-Import'!B72)-ROW('SalesOrder-Import'!B$1),'SalesOrder-Indexing'!$A$1:$E$4276,COLUMN('SalesOrder-Indexing'!D75),FALSE))</f>
      </c>
      <c r="C72" s="3">
        <f>IF(ISERROR(VLOOKUP(ROW('SalesOrder-Import'!C72)-ROW('SalesOrder-Import'!C$1),'SalesOrder-Indexing'!$A$1:$E$4276,COLUMN('SalesOrder-Indexing'!E75),FALSE)),"",VLOOKUP(ROW('SalesOrder-Import'!C72)-ROW('SalesOrder-Import'!C$1),'SalesOrder-Indexing'!$A$1:$E$4276,COLUMN('SalesOrder-Indexing'!E75),FALSE))</f>
      </c>
    </row>
    <row r="73" spans="1:3" ht="15">
      <c r="A73" s="3">
        <f>IF(ISERROR(VLOOKUP(ROW('SalesOrder-Import'!A73)-ROW('SalesOrder-Import'!A$1),'SalesOrder-Indexing'!$A$1:$E$4276,COLUMN('SalesOrder-Indexing'!C76),FALSE)),"",VLOOKUP(ROW('SalesOrder-Import'!A73)-ROW('SalesOrder-Import'!A$1),'SalesOrder-Indexing'!$A$1:$E$4276,COLUMN('SalesOrder-Indexing'!C76),FALSE))</f>
      </c>
      <c r="B73" s="3">
        <f>IF(ISERROR(VLOOKUP(ROW('SalesOrder-Import'!B73)-ROW('SalesOrder-Import'!B$1),'SalesOrder-Indexing'!$A$1:$E$4276,COLUMN('SalesOrder-Indexing'!D76),FALSE)),"",VLOOKUP(ROW('SalesOrder-Import'!B73)-ROW('SalesOrder-Import'!B$1),'SalesOrder-Indexing'!$A$1:$E$4276,COLUMN('SalesOrder-Indexing'!D76),FALSE))</f>
      </c>
      <c r="C73" s="3">
        <f>IF(ISERROR(VLOOKUP(ROW('SalesOrder-Import'!C73)-ROW('SalesOrder-Import'!C$1),'SalesOrder-Indexing'!$A$1:$E$4276,COLUMN('SalesOrder-Indexing'!E76),FALSE)),"",VLOOKUP(ROW('SalesOrder-Import'!C73)-ROW('SalesOrder-Import'!C$1),'SalesOrder-Indexing'!$A$1:$E$4276,COLUMN('SalesOrder-Indexing'!E76),FALSE))</f>
      </c>
    </row>
    <row r="74" spans="1:3" ht="15">
      <c r="A74" s="3">
        <f>IF(ISERROR(VLOOKUP(ROW('SalesOrder-Import'!A74)-ROW('SalesOrder-Import'!A$1),'SalesOrder-Indexing'!$A$1:$E$4276,COLUMN('SalesOrder-Indexing'!C77),FALSE)),"",VLOOKUP(ROW('SalesOrder-Import'!A74)-ROW('SalesOrder-Import'!A$1),'SalesOrder-Indexing'!$A$1:$E$4276,COLUMN('SalesOrder-Indexing'!C77),FALSE))</f>
      </c>
      <c r="B74" s="3">
        <f>IF(ISERROR(VLOOKUP(ROW('SalesOrder-Import'!B74)-ROW('SalesOrder-Import'!B$1),'SalesOrder-Indexing'!$A$1:$E$4276,COLUMN('SalesOrder-Indexing'!D77),FALSE)),"",VLOOKUP(ROW('SalesOrder-Import'!B74)-ROW('SalesOrder-Import'!B$1),'SalesOrder-Indexing'!$A$1:$E$4276,COLUMN('SalesOrder-Indexing'!D77),FALSE))</f>
      </c>
      <c r="C74" s="3">
        <f>IF(ISERROR(VLOOKUP(ROW('SalesOrder-Import'!C74)-ROW('SalesOrder-Import'!C$1),'SalesOrder-Indexing'!$A$1:$E$4276,COLUMN('SalesOrder-Indexing'!E77),FALSE)),"",VLOOKUP(ROW('SalesOrder-Import'!C74)-ROW('SalesOrder-Import'!C$1),'SalesOrder-Indexing'!$A$1:$E$4276,COLUMN('SalesOrder-Indexing'!E77),FALSE))</f>
      </c>
    </row>
    <row r="75" spans="1:3" ht="15">
      <c r="A75" s="3">
        <f>IF(ISERROR(VLOOKUP(ROW('SalesOrder-Import'!A75)-ROW('SalesOrder-Import'!A$1),'SalesOrder-Indexing'!$A$1:$E$4276,COLUMN('SalesOrder-Indexing'!C78),FALSE)),"",VLOOKUP(ROW('SalesOrder-Import'!A75)-ROW('SalesOrder-Import'!A$1),'SalesOrder-Indexing'!$A$1:$E$4276,COLUMN('SalesOrder-Indexing'!C78),FALSE))</f>
      </c>
      <c r="B75" s="3">
        <f>IF(ISERROR(VLOOKUP(ROW('SalesOrder-Import'!B75)-ROW('SalesOrder-Import'!B$1),'SalesOrder-Indexing'!$A$1:$E$4276,COLUMN('SalesOrder-Indexing'!D78),FALSE)),"",VLOOKUP(ROW('SalesOrder-Import'!B75)-ROW('SalesOrder-Import'!B$1),'SalesOrder-Indexing'!$A$1:$E$4276,COLUMN('SalesOrder-Indexing'!D78),FALSE))</f>
      </c>
      <c r="C75" s="3">
        <f>IF(ISERROR(VLOOKUP(ROW('SalesOrder-Import'!C75)-ROW('SalesOrder-Import'!C$1),'SalesOrder-Indexing'!$A$1:$E$4276,COLUMN('SalesOrder-Indexing'!E78),FALSE)),"",VLOOKUP(ROW('SalesOrder-Import'!C75)-ROW('SalesOrder-Import'!C$1),'SalesOrder-Indexing'!$A$1:$E$4276,COLUMN('SalesOrder-Indexing'!E78),FALSE))</f>
      </c>
    </row>
    <row r="76" spans="1:3" ht="15">
      <c r="A76" s="3">
        <f>IF(ISERROR(VLOOKUP(ROW('SalesOrder-Import'!A76)-ROW('SalesOrder-Import'!A$1),'SalesOrder-Indexing'!$A$1:$E$4276,COLUMN('SalesOrder-Indexing'!C79),FALSE)),"",VLOOKUP(ROW('SalesOrder-Import'!A76)-ROW('SalesOrder-Import'!A$1),'SalesOrder-Indexing'!$A$1:$E$4276,COLUMN('SalesOrder-Indexing'!C79),FALSE))</f>
      </c>
      <c r="B76" s="3">
        <f>IF(ISERROR(VLOOKUP(ROW('SalesOrder-Import'!B76)-ROW('SalesOrder-Import'!B$1),'SalesOrder-Indexing'!$A$1:$E$4276,COLUMN('SalesOrder-Indexing'!D79),FALSE)),"",VLOOKUP(ROW('SalesOrder-Import'!B76)-ROW('SalesOrder-Import'!B$1),'SalesOrder-Indexing'!$A$1:$E$4276,COLUMN('SalesOrder-Indexing'!D79),FALSE))</f>
      </c>
      <c r="C76" s="3">
        <f>IF(ISERROR(VLOOKUP(ROW('SalesOrder-Import'!C76)-ROW('SalesOrder-Import'!C$1),'SalesOrder-Indexing'!$A$1:$E$4276,COLUMN('SalesOrder-Indexing'!E79),FALSE)),"",VLOOKUP(ROW('SalesOrder-Import'!C76)-ROW('SalesOrder-Import'!C$1),'SalesOrder-Indexing'!$A$1:$E$4276,COLUMN('SalesOrder-Indexing'!E79),FALSE))</f>
      </c>
    </row>
    <row r="77" spans="1:3" ht="15">
      <c r="A77" s="3">
        <f>IF(ISERROR(VLOOKUP(ROW('SalesOrder-Import'!A77)-ROW('SalesOrder-Import'!A$1),'SalesOrder-Indexing'!$A$1:$E$4276,COLUMN('SalesOrder-Indexing'!C80),FALSE)),"",VLOOKUP(ROW('SalesOrder-Import'!A77)-ROW('SalesOrder-Import'!A$1),'SalesOrder-Indexing'!$A$1:$E$4276,COLUMN('SalesOrder-Indexing'!C80),FALSE))</f>
      </c>
      <c r="B77" s="3">
        <f>IF(ISERROR(VLOOKUP(ROW('SalesOrder-Import'!B77)-ROW('SalesOrder-Import'!B$1),'SalesOrder-Indexing'!$A$1:$E$4276,COLUMN('SalesOrder-Indexing'!D80),FALSE)),"",VLOOKUP(ROW('SalesOrder-Import'!B77)-ROW('SalesOrder-Import'!B$1),'SalesOrder-Indexing'!$A$1:$E$4276,COLUMN('SalesOrder-Indexing'!D80),FALSE))</f>
      </c>
      <c r="C77" s="3">
        <f>IF(ISERROR(VLOOKUP(ROW('SalesOrder-Import'!C77)-ROW('SalesOrder-Import'!C$1),'SalesOrder-Indexing'!$A$1:$E$4276,COLUMN('SalesOrder-Indexing'!E80),FALSE)),"",VLOOKUP(ROW('SalesOrder-Import'!C77)-ROW('SalesOrder-Import'!C$1),'SalesOrder-Indexing'!$A$1:$E$4276,COLUMN('SalesOrder-Indexing'!E80),FALSE))</f>
      </c>
    </row>
    <row r="78" spans="1:3" ht="15">
      <c r="A78" s="3">
        <f>IF(ISERROR(VLOOKUP(ROW('SalesOrder-Import'!A78)-ROW('SalesOrder-Import'!A$1),'SalesOrder-Indexing'!$A$1:$E$4276,COLUMN('SalesOrder-Indexing'!C81),FALSE)),"",VLOOKUP(ROW('SalesOrder-Import'!A78)-ROW('SalesOrder-Import'!A$1),'SalesOrder-Indexing'!$A$1:$E$4276,COLUMN('SalesOrder-Indexing'!C81),FALSE))</f>
      </c>
      <c r="B78" s="3">
        <f>IF(ISERROR(VLOOKUP(ROW('SalesOrder-Import'!B78)-ROW('SalesOrder-Import'!B$1),'SalesOrder-Indexing'!$A$1:$E$4276,COLUMN('SalesOrder-Indexing'!D81),FALSE)),"",VLOOKUP(ROW('SalesOrder-Import'!B78)-ROW('SalesOrder-Import'!B$1),'SalesOrder-Indexing'!$A$1:$E$4276,COLUMN('SalesOrder-Indexing'!D81),FALSE))</f>
      </c>
      <c r="C78" s="3">
        <f>IF(ISERROR(VLOOKUP(ROW('SalesOrder-Import'!C78)-ROW('SalesOrder-Import'!C$1),'SalesOrder-Indexing'!$A$1:$E$4276,COLUMN('SalesOrder-Indexing'!E81),FALSE)),"",VLOOKUP(ROW('SalesOrder-Import'!C78)-ROW('SalesOrder-Import'!C$1),'SalesOrder-Indexing'!$A$1:$E$4276,COLUMN('SalesOrder-Indexing'!E81),FALSE))</f>
      </c>
    </row>
    <row r="79" spans="1:3" ht="15">
      <c r="A79" s="3">
        <f>IF(ISERROR(VLOOKUP(ROW('SalesOrder-Import'!A79)-ROW('SalesOrder-Import'!A$1),'SalesOrder-Indexing'!$A$1:$E$4276,COLUMN('SalesOrder-Indexing'!C82),FALSE)),"",VLOOKUP(ROW('SalesOrder-Import'!A79)-ROW('SalesOrder-Import'!A$1),'SalesOrder-Indexing'!$A$1:$E$4276,COLUMN('SalesOrder-Indexing'!C82),FALSE))</f>
      </c>
      <c r="B79" s="3">
        <f>IF(ISERROR(VLOOKUP(ROW('SalesOrder-Import'!B79)-ROW('SalesOrder-Import'!B$1),'SalesOrder-Indexing'!$A$1:$E$4276,COLUMN('SalesOrder-Indexing'!D82),FALSE)),"",VLOOKUP(ROW('SalesOrder-Import'!B79)-ROW('SalesOrder-Import'!B$1),'SalesOrder-Indexing'!$A$1:$E$4276,COLUMN('SalesOrder-Indexing'!D82),FALSE))</f>
      </c>
      <c r="C79" s="3">
        <f>IF(ISERROR(VLOOKUP(ROW('SalesOrder-Import'!C79)-ROW('SalesOrder-Import'!C$1),'SalesOrder-Indexing'!$A$1:$E$4276,COLUMN('SalesOrder-Indexing'!E82),FALSE)),"",VLOOKUP(ROW('SalesOrder-Import'!C79)-ROW('SalesOrder-Import'!C$1),'SalesOrder-Indexing'!$A$1:$E$4276,COLUMN('SalesOrder-Indexing'!E82),FALSE))</f>
      </c>
    </row>
    <row r="80" spans="1:3" ht="15">
      <c r="A80" s="3">
        <f>IF(ISERROR(VLOOKUP(ROW('SalesOrder-Import'!A80)-ROW('SalesOrder-Import'!A$1),'SalesOrder-Indexing'!$A$1:$E$4276,COLUMN('SalesOrder-Indexing'!C83),FALSE)),"",VLOOKUP(ROW('SalesOrder-Import'!A80)-ROW('SalesOrder-Import'!A$1),'SalesOrder-Indexing'!$A$1:$E$4276,COLUMN('SalesOrder-Indexing'!C83),FALSE))</f>
      </c>
      <c r="B80" s="3">
        <f>IF(ISERROR(VLOOKUP(ROW('SalesOrder-Import'!B80)-ROW('SalesOrder-Import'!B$1),'SalesOrder-Indexing'!$A$1:$E$4276,COLUMN('SalesOrder-Indexing'!D83),FALSE)),"",VLOOKUP(ROW('SalesOrder-Import'!B80)-ROW('SalesOrder-Import'!B$1),'SalesOrder-Indexing'!$A$1:$E$4276,COLUMN('SalesOrder-Indexing'!D83),FALSE))</f>
      </c>
      <c r="C80" s="3">
        <f>IF(ISERROR(VLOOKUP(ROW('SalesOrder-Import'!C80)-ROW('SalesOrder-Import'!C$1),'SalesOrder-Indexing'!$A$1:$E$4276,COLUMN('SalesOrder-Indexing'!E83),FALSE)),"",VLOOKUP(ROW('SalesOrder-Import'!C80)-ROW('SalesOrder-Import'!C$1),'SalesOrder-Indexing'!$A$1:$E$4276,COLUMN('SalesOrder-Indexing'!E83),FALSE))</f>
      </c>
    </row>
    <row r="81" spans="1:3" ht="15">
      <c r="A81" s="3">
        <f>IF(ISERROR(VLOOKUP(ROW('SalesOrder-Import'!A81)-ROW('SalesOrder-Import'!A$1),'SalesOrder-Indexing'!$A$1:$E$4276,COLUMN('SalesOrder-Indexing'!C84),FALSE)),"",VLOOKUP(ROW('SalesOrder-Import'!A81)-ROW('SalesOrder-Import'!A$1),'SalesOrder-Indexing'!$A$1:$E$4276,COLUMN('SalesOrder-Indexing'!C84),FALSE))</f>
      </c>
      <c r="B81" s="3">
        <f>IF(ISERROR(VLOOKUP(ROW('SalesOrder-Import'!B81)-ROW('SalesOrder-Import'!B$1),'SalesOrder-Indexing'!$A$1:$E$4276,COLUMN('SalesOrder-Indexing'!D84),FALSE)),"",VLOOKUP(ROW('SalesOrder-Import'!B81)-ROW('SalesOrder-Import'!B$1),'SalesOrder-Indexing'!$A$1:$E$4276,COLUMN('SalesOrder-Indexing'!D84),FALSE))</f>
      </c>
      <c r="C81" s="3">
        <f>IF(ISERROR(VLOOKUP(ROW('SalesOrder-Import'!C81)-ROW('SalesOrder-Import'!C$1),'SalesOrder-Indexing'!$A$1:$E$4276,COLUMN('SalesOrder-Indexing'!E84),FALSE)),"",VLOOKUP(ROW('SalesOrder-Import'!C81)-ROW('SalesOrder-Import'!C$1),'SalesOrder-Indexing'!$A$1:$E$4276,COLUMN('SalesOrder-Indexing'!E84),FALSE))</f>
      </c>
    </row>
    <row r="82" spans="1:3" ht="15">
      <c r="A82" s="3">
        <f>IF(ISERROR(VLOOKUP(ROW('SalesOrder-Import'!A82)-ROW('SalesOrder-Import'!A$1),'SalesOrder-Indexing'!$A$1:$E$4276,COLUMN('SalesOrder-Indexing'!C85),FALSE)),"",VLOOKUP(ROW('SalesOrder-Import'!A82)-ROW('SalesOrder-Import'!A$1),'SalesOrder-Indexing'!$A$1:$E$4276,COLUMN('SalesOrder-Indexing'!C85),FALSE))</f>
      </c>
      <c r="B82" s="3">
        <f>IF(ISERROR(VLOOKUP(ROW('SalesOrder-Import'!B82)-ROW('SalesOrder-Import'!B$1),'SalesOrder-Indexing'!$A$1:$E$4276,COLUMN('SalesOrder-Indexing'!D85),FALSE)),"",VLOOKUP(ROW('SalesOrder-Import'!B82)-ROW('SalesOrder-Import'!B$1),'SalesOrder-Indexing'!$A$1:$E$4276,COLUMN('SalesOrder-Indexing'!D85),FALSE))</f>
      </c>
      <c r="C82" s="3">
        <f>IF(ISERROR(VLOOKUP(ROW('SalesOrder-Import'!C82)-ROW('SalesOrder-Import'!C$1),'SalesOrder-Indexing'!$A$1:$E$4276,COLUMN('SalesOrder-Indexing'!E85),FALSE)),"",VLOOKUP(ROW('SalesOrder-Import'!C82)-ROW('SalesOrder-Import'!C$1),'SalesOrder-Indexing'!$A$1:$E$4276,COLUMN('SalesOrder-Indexing'!E85),FALSE))</f>
      </c>
    </row>
    <row r="83" spans="1:3" ht="15">
      <c r="A83" s="3">
        <f>IF(ISERROR(VLOOKUP(ROW('SalesOrder-Import'!A83)-ROW('SalesOrder-Import'!A$1),'SalesOrder-Indexing'!$A$1:$E$4276,COLUMN('SalesOrder-Indexing'!C86),FALSE)),"",VLOOKUP(ROW('SalesOrder-Import'!A83)-ROW('SalesOrder-Import'!A$1),'SalesOrder-Indexing'!$A$1:$E$4276,COLUMN('SalesOrder-Indexing'!C86),FALSE))</f>
      </c>
      <c r="B83" s="3">
        <f>IF(ISERROR(VLOOKUP(ROW('SalesOrder-Import'!B83)-ROW('SalesOrder-Import'!B$1),'SalesOrder-Indexing'!$A$1:$E$4276,COLUMN('SalesOrder-Indexing'!D86),FALSE)),"",VLOOKUP(ROW('SalesOrder-Import'!B83)-ROW('SalesOrder-Import'!B$1),'SalesOrder-Indexing'!$A$1:$E$4276,COLUMN('SalesOrder-Indexing'!D86),FALSE))</f>
      </c>
      <c r="C83" s="3">
        <f>IF(ISERROR(VLOOKUP(ROW('SalesOrder-Import'!C83)-ROW('SalesOrder-Import'!C$1),'SalesOrder-Indexing'!$A$1:$E$4276,COLUMN('SalesOrder-Indexing'!E86),FALSE)),"",VLOOKUP(ROW('SalesOrder-Import'!C83)-ROW('SalesOrder-Import'!C$1),'SalesOrder-Indexing'!$A$1:$E$4276,COLUMN('SalesOrder-Indexing'!E86),FALSE))</f>
      </c>
    </row>
    <row r="84" spans="1:3" ht="15">
      <c r="A84" s="3">
        <f>IF(ISERROR(VLOOKUP(ROW('SalesOrder-Import'!A84)-ROW('SalesOrder-Import'!A$1),'SalesOrder-Indexing'!$A$1:$E$4276,COLUMN('SalesOrder-Indexing'!C87),FALSE)),"",VLOOKUP(ROW('SalesOrder-Import'!A84)-ROW('SalesOrder-Import'!A$1),'SalesOrder-Indexing'!$A$1:$E$4276,COLUMN('SalesOrder-Indexing'!C87),FALSE))</f>
      </c>
      <c r="B84" s="3">
        <f>IF(ISERROR(VLOOKUP(ROW('SalesOrder-Import'!B84)-ROW('SalesOrder-Import'!B$1),'SalesOrder-Indexing'!$A$1:$E$4276,COLUMN('SalesOrder-Indexing'!D87),FALSE)),"",VLOOKUP(ROW('SalesOrder-Import'!B84)-ROW('SalesOrder-Import'!B$1),'SalesOrder-Indexing'!$A$1:$E$4276,COLUMN('SalesOrder-Indexing'!D87),FALSE))</f>
      </c>
      <c r="C84" s="3">
        <f>IF(ISERROR(VLOOKUP(ROW('SalesOrder-Import'!C84)-ROW('SalesOrder-Import'!C$1),'SalesOrder-Indexing'!$A$1:$E$4276,COLUMN('SalesOrder-Indexing'!E87),FALSE)),"",VLOOKUP(ROW('SalesOrder-Import'!C84)-ROW('SalesOrder-Import'!C$1),'SalesOrder-Indexing'!$A$1:$E$4276,COLUMN('SalesOrder-Indexing'!E87),FALSE))</f>
      </c>
    </row>
    <row r="85" spans="1:3" ht="15">
      <c r="A85" s="3">
        <f>IF(ISERROR(VLOOKUP(ROW('SalesOrder-Import'!A85)-ROW('SalesOrder-Import'!A$1),'SalesOrder-Indexing'!$A$1:$E$4276,COLUMN('SalesOrder-Indexing'!C88),FALSE)),"",VLOOKUP(ROW('SalesOrder-Import'!A85)-ROW('SalesOrder-Import'!A$1),'SalesOrder-Indexing'!$A$1:$E$4276,COLUMN('SalesOrder-Indexing'!C88),FALSE))</f>
      </c>
      <c r="B85" s="3">
        <f>IF(ISERROR(VLOOKUP(ROW('SalesOrder-Import'!B85)-ROW('SalesOrder-Import'!B$1),'SalesOrder-Indexing'!$A$1:$E$4276,COLUMN('SalesOrder-Indexing'!D88),FALSE)),"",VLOOKUP(ROW('SalesOrder-Import'!B85)-ROW('SalesOrder-Import'!B$1),'SalesOrder-Indexing'!$A$1:$E$4276,COLUMN('SalesOrder-Indexing'!D88),FALSE))</f>
      </c>
      <c r="C85" s="3">
        <f>IF(ISERROR(VLOOKUP(ROW('SalesOrder-Import'!C85)-ROW('SalesOrder-Import'!C$1),'SalesOrder-Indexing'!$A$1:$E$4276,COLUMN('SalesOrder-Indexing'!E88),FALSE)),"",VLOOKUP(ROW('SalesOrder-Import'!C85)-ROW('SalesOrder-Import'!C$1),'SalesOrder-Indexing'!$A$1:$E$4276,COLUMN('SalesOrder-Indexing'!E88),FALSE))</f>
      </c>
    </row>
    <row r="86" spans="1:3" ht="15">
      <c r="A86" s="3">
        <f>IF(ISERROR(VLOOKUP(ROW('SalesOrder-Import'!A86)-ROW('SalesOrder-Import'!A$1),'SalesOrder-Indexing'!$A$1:$E$4276,COLUMN('SalesOrder-Indexing'!C89),FALSE)),"",VLOOKUP(ROW('SalesOrder-Import'!A86)-ROW('SalesOrder-Import'!A$1),'SalesOrder-Indexing'!$A$1:$E$4276,COLUMN('SalesOrder-Indexing'!C89),FALSE))</f>
      </c>
      <c r="B86" s="3">
        <f>IF(ISERROR(VLOOKUP(ROW('SalesOrder-Import'!B86)-ROW('SalesOrder-Import'!B$1),'SalesOrder-Indexing'!$A$1:$E$4276,COLUMN('SalesOrder-Indexing'!D89),FALSE)),"",VLOOKUP(ROW('SalesOrder-Import'!B86)-ROW('SalesOrder-Import'!B$1),'SalesOrder-Indexing'!$A$1:$E$4276,COLUMN('SalesOrder-Indexing'!D89),FALSE))</f>
      </c>
      <c r="C86" s="3">
        <f>IF(ISERROR(VLOOKUP(ROW('SalesOrder-Import'!C86)-ROW('SalesOrder-Import'!C$1),'SalesOrder-Indexing'!$A$1:$E$4276,COLUMN('SalesOrder-Indexing'!E89),FALSE)),"",VLOOKUP(ROW('SalesOrder-Import'!C86)-ROW('SalesOrder-Import'!C$1),'SalesOrder-Indexing'!$A$1:$E$4276,COLUMN('SalesOrder-Indexing'!E89),FALSE))</f>
      </c>
    </row>
    <row r="87" spans="1:3" ht="15">
      <c r="A87" s="3">
        <f>IF(ISERROR(VLOOKUP(ROW('SalesOrder-Import'!A87)-ROW('SalesOrder-Import'!A$1),'SalesOrder-Indexing'!$A$1:$E$4276,COLUMN('SalesOrder-Indexing'!C90),FALSE)),"",VLOOKUP(ROW('SalesOrder-Import'!A87)-ROW('SalesOrder-Import'!A$1),'SalesOrder-Indexing'!$A$1:$E$4276,COLUMN('SalesOrder-Indexing'!C90),FALSE))</f>
      </c>
      <c r="B87" s="3">
        <f>IF(ISERROR(VLOOKUP(ROW('SalesOrder-Import'!B87)-ROW('SalesOrder-Import'!B$1),'SalesOrder-Indexing'!$A$1:$E$4276,COLUMN('SalesOrder-Indexing'!D90),FALSE)),"",VLOOKUP(ROW('SalesOrder-Import'!B87)-ROW('SalesOrder-Import'!B$1),'SalesOrder-Indexing'!$A$1:$E$4276,COLUMN('SalesOrder-Indexing'!D90),FALSE))</f>
      </c>
      <c r="C87" s="3">
        <f>IF(ISERROR(VLOOKUP(ROW('SalesOrder-Import'!C87)-ROW('SalesOrder-Import'!C$1),'SalesOrder-Indexing'!$A$1:$E$4276,COLUMN('SalesOrder-Indexing'!E90),FALSE)),"",VLOOKUP(ROW('SalesOrder-Import'!C87)-ROW('SalesOrder-Import'!C$1),'SalesOrder-Indexing'!$A$1:$E$4276,COLUMN('SalesOrder-Indexing'!E90),FALSE))</f>
      </c>
    </row>
    <row r="88" spans="1:3" ht="15">
      <c r="A88" s="3">
        <f>IF(ISERROR(VLOOKUP(ROW('SalesOrder-Import'!A88)-ROW('SalesOrder-Import'!A$1),'SalesOrder-Indexing'!$A$1:$E$4276,COLUMN('SalesOrder-Indexing'!C91),FALSE)),"",VLOOKUP(ROW('SalesOrder-Import'!A88)-ROW('SalesOrder-Import'!A$1),'SalesOrder-Indexing'!$A$1:$E$4276,COLUMN('SalesOrder-Indexing'!C91),FALSE))</f>
      </c>
      <c r="B88" s="3">
        <f>IF(ISERROR(VLOOKUP(ROW('SalesOrder-Import'!B88)-ROW('SalesOrder-Import'!B$1),'SalesOrder-Indexing'!$A$1:$E$4276,COLUMN('SalesOrder-Indexing'!D91),FALSE)),"",VLOOKUP(ROW('SalesOrder-Import'!B88)-ROW('SalesOrder-Import'!B$1),'SalesOrder-Indexing'!$A$1:$E$4276,COLUMN('SalesOrder-Indexing'!D91),FALSE))</f>
      </c>
      <c r="C88" s="3">
        <f>IF(ISERROR(VLOOKUP(ROW('SalesOrder-Import'!C88)-ROW('SalesOrder-Import'!C$1),'SalesOrder-Indexing'!$A$1:$E$4276,COLUMN('SalesOrder-Indexing'!E91),FALSE)),"",VLOOKUP(ROW('SalesOrder-Import'!C88)-ROW('SalesOrder-Import'!C$1),'SalesOrder-Indexing'!$A$1:$E$4276,COLUMN('SalesOrder-Indexing'!E91),FALSE))</f>
      </c>
    </row>
    <row r="89" spans="1:3" ht="15">
      <c r="A89" s="3">
        <f>IF(ISERROR(VLOOKUP(ROW('SalesOrder-Import'!A89)-ROW('SalesOrder-Import'!A$1),'SalesOrder-Indexing'!$A$1:$E$4276,COLUMN('SalesOrder-Indexing'!C92),FALSE)),"",VLOOKUP(ROW('SalesOrder-Import'!A89)-ROW('SalesOrder-Import'!A$1),'SalesOrder-Indexing'!$A$1:$E$4276,COLUMN('SalesOrder-Indexing'!C92),FALSE))</f>
      </c>
      <c r="B89" s="3">
        <f>IF(ISERROR(VLOOKUP(ROW('SalesOrder-Import'!B89)-ROW('SalesOrder-Import'!B$1),'SalesOrder-Indexing'!$A$1:$E$4276,COLUMN('SalesOrder-Indexing'!D92),FALSE)),"",VLOOKUP(ROW('SalesOrder-Import'!B89)-ROW('SalesOrder-Import'!B$1),'SalesOrder-Indexing'!$A$1:$E$4276,COLUMN('SalesOrder-Indexing'!D92),FALSE))</f>
      </c>
      <c r="C89" s="3">
        <f>IF(ISERROR(VLOOKUP(ROW('SalesOrder-Import'!C89)-ROW('SalesOrder-Import'!C$1),'SalesOrder-Indexing'!$A$1:$E$4276,COLUMN('SalesOrder-Indexing'!E92),FALSE)),"",VLOOKUP(ROW('SalesOrder-Import'!C89)-ROW('SalesOrder-Import'!C$1),'SalesOrder-Indexing'!$A$1:$E$4276,COLUMN('SalesOrder-Indexing'!E92),FALSE))</f>
      </c>
    </row>
    <row r="90" spans="1:3" ht="15">
      <c r="A90" s="3">
        <f>IF(ISERROR(VLOOKUP(ROW('SalesOrder-Import'!A90)-ROW('SalesOrder-Import'!A$1),'SalesOrder-Indexing'!$A$1:$E$4276,COLUMN('SalesOrder-Indexing'!C93),FALSE)),"",VLOOKUP(ROW('SalesOrder-Import'!A90)-ROW('SalesOrder-Import'!A$1),'SalesOrder-Indexing'!$A$1:$E$4276,COLUMN('SalesOrder-Indexing'!C93),FALSE))</f>
      </c>
      <c r="B90" s="3">
        <f>IF(ISERROR(VLOOKUP(ROW('SalesOrder-Import'!B90)-ROW('SalesOrder-Import'!B$1),'SalesOrder-Indexing'!$A$1:$E$4276,COLUMN('SalesOrder-Indexing'!D93),FALSE)),"",VLOOKUP(ROW('SalesOrder-Import'!B90)-ROW('SalesOrder-Import'!B$1),'SalesOrder-Indexing'!$A$1:$E$4276,COLUMN('SalesOrder-Indexing'!D93),FALSE))</f>
      </c>
      <c r="C90" s="3">
        <f>IF(ISERROR(VLOOKUP(ROW('SalesOrder-Import'!C90)-ROW('SalesOrder-Import'!C$1),'SalesOrder-Indexing'!$A$1:$E$4276,COLUMN('SalesOrder-Indexing'!E93),FALSE)),"",VLOOKUP(ROW('SalesOrder-Import'!C90)-ROW('SalesOrder-Import'!C$1),'SalesOrder-Indexing'!$A$1:$E$4276,COLUMN('SalesOrder-Indexing'!E93),FALSE))</f>
      </c>
    </row>
    <row r="91" spans="1:3" ht="15">
      <c r="A91" s="3">
        <f>IF(ISERROR(VLOOKUP(ROW('SalesOrder-Import'!A91)-ROW('SalesOrder-Import'!A$1),'SalesOrder-Indexing'!$A$1:$E$4276,COLUMN('SalesOrder-Indexing'!C94),FALSE)),"",VLOOKUP(ROW('SalesOrder-Import'!A91)-ROW('SalesOrder-Import'!A$1),'SalesOrder-Indexing'!$A$1:$E$4276,COLUMN('SalesOrder-Indexing'!C94),FALSE))</f>
      </c>
      <c r="B91" s="3">
        <f>IF(ISERROR(VLOOKUP(ROW('SalesOrder-Import'!B91)-ROW('SalesOrder-Import'!B$1),'SalesOrder-Indexing'!$A$1:$E$4276,COLUMN('SalesOrder-Indexing'!D94),FALSE)),"",VLOOKUP(ROW('SalesOrder-Import'!B91)-ROW('SalesOrder-Import'!B$1),'SalesOrder-Indexing'!$A$1:$E$4276,COLUMN('SalesOrder-Indexing'!D94),FALSE))</f>
      </c>
      <c r="C91" s="3">
        <f>IF(ISERROR(VLOOKUP(ROW('SalesOrder-Import'!C91)-ROW('SalesOrder-Import'!C$1),'SalesOrder-Indexing'!$A$1:$E$4276,COLUMN('SalesOrder-Indexing'!E94),FALSE)),"",VLOOKUP(ROW('SalesOrder-Import'!C91)-ROW('SalesOrder-Import'!C$1),'SalesOrder-Indexing'!$A$1:$E$4276,COLUMN('SalesOrder-Indexing'!E94),FALSE))</f>
      </c>
    </row>
    <row r="92" spans="1:3" ht="15">
      <c r="A92" s="3">
        <f>IF(ISERROR(VLOOKUP(ROW('SalesOrder-Import'!A92)-ROW('SalesOrder-Import'!A$1),'SalesOrder-Indexing'!$A$1:$E$4276,COLUMN('SalesOrder-Indexing'!C95),FALSE)),"",VLOOKUP(ROW('SalesOrder-Import'!A92)-ROW('SalesOrder-Import'!A$1),'SalesOrder-Indexing'!$A$1:$E$4276,COLUMN('SalesOrder-Indexing'!C95),FALSE))</f>
      </c>
      <c r="B92" s="3">
        <f>IF(ISERROR(VLOOKUP(ROW('SalesOrder-Import'!B92)-ROW('SalesOrder-Import'!B$1),'SalesOrder-Indexing'!$A$1:$E$4276,COLUMN('SalesOrder-Indexing'!D95),FALSE)),"",VLOOKUP(ROW('SalesOrder-Import'!B92)-ROW('SalesOrder-Import'!B$1),'SalesOrder-Indexing'!$A$1:$E$4276,COLUMN('SalesOrder-Indexing'!D95),FALSE))</f>
      </c>
      <c r="C92" s="3">
        <f>IF(ISERROR(VLOOKUP(ROW('SalesOrder-Import'!C92)-ROW('SalesOrder-Import'!C$1),'SalesOrder-Indexing'!$A$1:$E$4276,COLUMN('SalesOrder-Indexing'!E95),FALSE)),"",VLOOKUP(ROW('SalesOrder-Import'!C92)-ROW('SalesOrder-Import'!C$1),'SalesOrder-Indexing'!$A$1:$E$4276,COLUMN('SalesOrder-Indexing'!E95),FALSE))</f>
      </c>
    </row>
    <row r="93" spans="1:3" ht="15">
      <c r="A93" s="3">
        <f>IF(ISERROR(VLOOKUP(ROW('SalesOrder-Import'!A93)-ROW('SalesOrder-Import'!A$1),'SalesOrder-Indexing'!$A$1:$E$4276,COLUMN('SalesOrder-Indexing'!C96),FALSE)),"",VLOOKUP(ROW('SalesOrder-Import'!A93)-ROW('SalesOrder-Import'!A$1),'SalesOrder-Indexing'!$A$1:$E$4276,COLUMN('SalesOrder-Indexing'!C96),FALSE))</f>
      </c>
      <c r="B93" s="3">
        <f>IF(ISERROR(VLOOKUP(ROW('SalesOrder-Import'!B93)-ROW('SalesOrder-Import'!B$1),'SalesOrder-Indexing'!$A$1:$E$4276,COLUMN('SalesOrder-Indexing'!D96),FALSE)),"",VLOOKUP(ROW('SalesOrder-Import'!B93)-ROW('SalesOrder-Import'!B$1),'SalesOrder-Indexing'!$A$1:$E$4276,COLUMN('SalesOrder-Indexing'!D96),FALSE))</f>
      </c>
      <c r="C93" s="3">
        <f>IF(ISERROR(VLOOKUP(ROW('SalesOrder-Import'!C93)-ROW('SalesOrder-Import'!C$1),'SalesOrder-Indexing'!$A$1:$E$4276,COLUMN('SalesOrder-Indexing'!E96),FALSE)),"",VLOOKUP(ROW('SalesOrder-Import'!C93)-ROW('SalesOrder-Import'!C$1),'SalesOrder-Indexing'!$A$1:$E$4276,COLUMN('SalesOrder-Indexing'!E96),FALSE))</f>
      </c>
    </row>
    <row r="94" spans="1:3" ht="15">
      <c r="A94" s="3">
        <f>IF(ISERROR(VLOOKUP(ROW('SalesOrder-Import'!A94)-ROW('SalesOrder-Import'!A$1),'SalesOrder-Indexing'!$A$1:$E$4276,COLUMN('SalesOrder-Indexing'!C97),FALSE)),"",VLOOKUP(ROW('SalesOrder-Import'!A94)-ROW('SalesOrder-Import'!A$1),'SalesOrder-Indexing'!$A$1:$E$4276,COLUMN('SalesOrder-Indexing'!C97),FALSE))</f>
      </c>
      <c r="B94" s="3">
        <f>IF(ISERROR(VLOOKUP(ROW('SalesOrder-Import'!B94)-ROW('SalesOrder-Import'!B$1),'SalesOrder-Indexing'!$A$1:$E$4276,COLUMN('SalesOrder-Indexing'!D97),FALSE)),"",VLOOKUP(ROW('SalesOrder-Import'!B94)-ROW('SalesOrder-Import'!B$1),'SalesOrder-Indexing'!$A$1:$E$4276,COLUMN('SalesOrder-Indexing'!D97),FALSE))</f>
      </c>
      <c r="C94" s="3">
        <f>IF(ISERROR(VLOOKUP(ROW('SalesOrder-Import'!C94)-ROW('SalesOrder-Import'!C$1),'SalesOrder-Indexing'!$A$1:$E$4276,COLUMN('SalesOrder-Indexing'!E97),FALSE)),"",VLOOKUP(ROW('SalesOrder-Import'!C94)-ROW('SalesOrder-Import'!C$1),'SalesOrder-Indexing'!$A$1:$E$4276,COLUMN('SalesOrder-Indexing'!E97),FALSE))</f>
      </c>
    </row>
    <row r="95" spans="1:3" ht="15">
      <c r="A95" s="3">
        <f>IF(ISERROR(VLOOKUP(ROW('SalesOrder-Import'!A95)-ROW('SalesOrder-Import'!A$1),'SalesOrder-Indexing'!$A$1:$E$4276,COLUMN('SalesOrder-Indexing'!C98),FALSE)),"",VLOOKUP(ROW('SalesOrder-Import'!A95)-ROW('SalesOrder-Import'!A$1),'SalesOrder-Indexing'!$A$1:$E$4276,COLUMN('SalesOrder-Indexing'!C98),FALSE))</f>
      </c>
      <c r="B95" s="3">
        <f>IF(ISERROR(VLOOKUP(ROW('SalesOrder-Import'!B95)-ROW('SalesOrder-Import'!B$1),'SalesOrder-Indexing'!$A$1:$E$4276,COLUMN('SalesOrder-Indexing'!D98),FALSE)),"",VLOOKUP(ROW('SalesOrder-Import'!B95)-ROW('SalesOrder-Import'!B$1),'SalesOrder-Indexing'!$A$1:$E$4276,COLUMN('SalesOrder-Indexing'!D98),FALSE))</f>
      </c>
      <c r="C95" s="3">
        <f>IF(ISERROR(VLOOKUP(ROW('SalesOrder-Import'!C95)-ROW('SalesOrder-Import'!C$1),'SalesOrder-Indexing'!$A$1:$E$4276,COLUMN('SalesOrder-Indexing'!E98),FALSE)),"",VLOOKUP(ROW('SalesOrder-Import'!C95)-ROW('SalesOrder-Import'!C$1),'SalesOrder-Indexing'!$A$1:$E$4276,COLUMN('SalesOrder-Indexing'!E98),FALSE))</f>
      </c>
    </row>
    <row r="96" spans="1:3" ht="15">
      <c r="A96" s="3">
        <f>IF(ISERROR(VLOOKUP(ROW('SalesOrder-Import'!A96)-ROW('SalesOrder-Import'!A$1),'SalesOrder-Indexing'!$A$1:$E$4276,COLUMN('SalesOrder-Indexing'!C99),FALSE)),"",VLOOKUP(ROW('SalesOrder-Import'!A96)-ROW('SalesOrder-Import'!A$1),'SalesOrder-Indexing'!$A$1:$E$4276,COLUMN('SalesOrder-Indexing'!C99),FALSE))</f>
      </c>
      <c r="B96" s="3">
        <f>IF(ISERROR(VLOOKUP(ROW('SalesOrder-Import'!B96)-ROW('SalesOrder-Import'!B$1),'SalesOrder-Indexing'!$A$1:$E$4276,COLUMN('SalesOrder-Indexing'!D99),FALSE)),"",VLOOKUP(ROW('SalesOrder-Import'!B96)-ROW('SalesOrder-Import'!B$1),'SalesOrder-Indexing'!$A$1:$E$4276,COLUMN('SalesOrder-Indexing'!D99),FALSE))</f>
      </c>
      <c r="C96" s="3">
        <f>IF(ISERROR(VLOOKUP(ROW('SalesOrder-Import'!C96)-ROW('SalesOrder-Import'!C$1),'SalesOrder-Indexing'!$A$1:$E$4276,COLUMN('SalesOrder-Indexing'!E99),FALSE)),"",VLOOKUP(ROW('SalesOrder-Import'!C96)-ROW('SalesOrder-Import'!C$1),'SalesOrder-Indexing'!$A$1:$E$4276,COLUMN('SalesOrder-Indexing'!E99),FALSE))</f>
      </c>
    </row>
    <row r="97" spans="1:3" ht="15">
      <c r="A97" s="3">
        <f>IF(ISERROR(VLOOKUP(ROW('SalesOrder-Import'!A97)-ROW('SalesOrder-Import'!A$1),'SalesOrder-Indexing'!$A$1:$E$4276,COLUMN('SalesOrder-Indexing'!C100),FALSE)),"",VLOOKUP(ROW('SalesOrder-Import'!A97)-ROW('SalesOrder-Import'!A$1),'SalesOrder-Indexing'!$A$1:$E$4276,COLUMN('SalesOrder-Indexing'!C100),FALSE))</f>
      </c>
      <c r="B97" s="3">
        <f>IF(ISERROR(VLOOKUP(ROW('SalesOrder-Import'!B97)-ROW('SalesOrder-Import'!B$1),'SalesOrder-Indexing'!$A$1:$E$4276,COLUMN('SalesOrder-Indexing'!D100),FALSE)),"",VLOOKUP(ROW('SalesOrder-Import'!B97)-ROW('SalesOrder-Import'!B$1),'SalesOrder-Indexing'!$A$1:$E$4276,COLUMN('SalesOrder-Indexing'!D100),FALSE))</f>
      </c>
      <c r="C97" s="3">
        <f>IF(ISERROR(VLOOKUP(ROW('SalesOrder-Import'!C97)-ROW('SalesOrder-Import'!C$1),'SalesOrder-Indexing'!$A$1:$E$4276,COLUMN('SalesOrder-Indexing'!E100),FALSE)),"",VLOOKUP(ROW('SalesOrder-Import'!C97)-ROW('SalesOrder-Import'!C$1),'SalesOrder-Indexing'!$A$1:$E$4276,COLUMN('SalesOrder-Indexing'!E100),FALSE))</f>
      </c>
    </row>
    <row r="98" spans="1:3" ht="15">
      <c r="A98" s="3">
        <f>IF(ISERROR(VLOOKUP(ROW('SalesOrder-Import'!A98)-ROW('SalesOrder-Import'!A$1),'SalesOrder-Indexing'!$A$1:$E$4276,COLUMN('SalesOrder-Indexing'!C101),FALSE)),"",VLOOKUP(ROW('SalesOrder-Import'!A98)-ROW('SalesOrder-Import'!A$1),'SalesOrder-Indexing'!$A$1:$E$4276,COLUMN('SalesOrder-Indexing'!C101),FALSE))</f>
      </c>
      <c r="B98" s="3">
        <f>IF(ISERROR(VLOOKUP(ROW('SalesOrder-Import'!B98)-ROW('SalesOrder-Import'!B$1),'SalesOrder-Indexing'!$A$1:$E$4276,COLUMN('SalesOrder-Indexing'!D101),FALSE)),"",VLOOKUP(ROW('SalesOrder-Import'!B98)-ROW('SalesOrder-Import'!B$1),'SalesOrder-Indexing'!$A$1:$E$4276,COLUMN('SalesOrder-Indexing'!D101),FALSE))</f>
      </c>
      <c r="C98" s="3">
        <f>IF(ISERROR(VLOOKUP(ROW('SalesOrder-Import'!C98)-ROW('SalesOrder-Import'!C$1),'SalesOrder-Indexing'!$A$1:$E$4276,COLUMN('SalesOrder-Indexing'!E101),FALSE)),"",VLOOKUP(ROW('SalesOrder-Import'!C98)-ROW('SalesOrder-Import'!C$1),'SalesOrder-Indexing'!$A$1:$E$4276,COLUMN('SalesOrder-Indexing'!E101),FALSE))</f>
      </c>
    </row>
    <row r="99" spans="1:3" ht="15">
      <c r="A99" s="3">
        <f>IF(ISERROR(VLOOKUP(ROW('SalesOrder-Import'!A99)-ROW('SalesOrder-Import'!A$1),'SalesOrder-Indexing'!$A$1:$E$4276,COLUMN('SalesOrder-Indexing'!C102),FALSE)),"",VLOOKUP(ROW('SalesOrder-Import'!A99)-ROW('SalesOrder-Import'!A$1),'SalesOrder-Indexing'!$A$1:$E$4276,COLUMN('SalesOrder-Indexing'!C102),FALSE))</f>
      </c>
      <c r="B99" s="3">
        <f>IF(ISERROR(VLOOKUP(ROW('SalesOrder-Import'!B99)-ROW('SalesOrder-Import'!B$1),'SalesOrder-Indexing'!$A$1:$E$4276,COLUMN('SalesOrder-Indexing'!D102),FALSE)),"",VLOOKUP(ROW('SalesOrder-Import'!B99)-ROW('SalesOrder-Import'!B$1),'SalesOrder-Indexing'!$A$1:$E$4276,COLUMN('SalesOrder-Indexing'!D102),FALSE))</f>
      </c>
      <c r="C99" s="3">
        <f>IF(ISERROR(VLOOKUP(ROW('SalesOrder-Import'!C99)-ROW('SalesOrder-Import'!C$1),'SalesOrder-Indexing'!$A$1:$E$4276,COLUMN('SalesOrder-Indexing'!E102),FALSE)),"",VLOOKUP(ROW('SalesOrder-Import'!C99)-ROW('SalesOrder-Import'!C$1),'SalesOrder-Indexing'!$A$1:$E$4276,COLUMN('SalesOrder-Indexing'!E102),FALSE))</f>
      </c>
    </row>
    <row r="100" spans="1:3" ht="15">
      <c r="A100" s="3">
        <f>IF(ISERROR(VLOOKUP(ROW('SalesOrder-Import'!A100)-ROW('SalesOrder-Import'!A$1),'SalesOrder-Indexing'!$A$1:$E$4276,COLUMN('SalesOrder-Indexing'!C103),FALSE)),"",VLOOKUP(ROW('SalesOrder-Import'!A100)-ROW('SalesOrder-Import'!A$1),'SalesOrder-Indexing'!$A$1:$E$4276,COLUMN('SalesOrder-Indexing'!C103),FALSE))</f>
      </c>
      <c r="B100" s="3">
        <f>IF(ISERROR(VLOOKUP(ROW('SalesOrder-Import'!B100)-ROW('SalesOrder-Import'!B$1),'SalesOrder-Indexing'!$A$1:$E$4276,COLUMN('SalesOrder-Indexing'!D103),FALSE)),"",VLOOKUP(ROW('SalesOrder-Import'!B100)-ROW('SalesOrder-Import'!B$1),'SalesOrder-Indexing'!$A$1:$E$4276,COLUMN('SalesOrder-Indexing'!D103),FALSE))</f>
      </c>
      <c r="C100" s="3">
        <f>IF(ISERROR(VLOOKUP(ROW('SalesOrder-Import'!C100)-ROW('SalesOrder-Import'!C$1),'SalesOrder-Indexing'!$A$1:$E$4276,COLUMN('SalesOrder-Indexing'!E103),FALSE)),"",VLOOKUP(ROW('SalesOrder-Import'!C100)-ROW('SalesOrder-Import'!C$1),'SalesOrder-Indexing'!$A$1:$E$4276,COLUMN('SalesOrder-Indexing'!E103),FALSE))</f>
      </c>
    </row>
    <row r="101" spans="1:3" ht="15">
      <c r="A101" s="3">
        <f>IF(ISERROR(VLOOKUP(ROW('SalesOrder-Import'!A101)-ROW('SalesOrder-Import'!A$1),'SalesOrder-Indexing'!$A$1:$E$4276,COLUMN('SalesOrder-Indexing'!C104),FALSE)),"",VLOOKUP(ROW('SalesOrder-Import'!A101)-ROW('SalesOrder-Import'!A$1),'SalesOrder-Indexing'!$A$1:$E$4276,COLUMN('SalesOrder-Indexing'!C104),FALSE))</f>
      </c>
      <c r="B101" s="3">
        <f>IF(ISERROR(VLOOKUP(ROW('SalesOrder-Import'!B101)-ROW('SalesOrder-Import'!B$1),'SalesOrder-Indexing'!$A$1:$E$4276,COLUMN('SalesOrder-Indexing'!D104),FALSE)),"",VLOOKUP(ROW('SalesOrder-Import'!B101)-ROW('SalesOrder-Import'!B$1),'SalesOrder-Indexing'!$A$1:$E$4276,COLUMN('SalesOrder-Indexing'!D104),FALSE))</f>
      </c>
      <c r="C101" s="3">
        <f>IF(ISERROR(VLOOKUP(ROW('SalesOrder-Import'!C101)-ROW('SalesOrder-Import'!C$1),'SalesOrder-Indexing'!$A$1:$E$4276,COLUMN('SalesOrder-Indexing'!E104),FALSE)),"",VLOOKUP(ROW('SalesOrder-Import'!C101)-ROW('SalesOrder-Import'!C$1),'SalesOrder-Indexing'!$A$1:$E$4276,COLUMN('SalesOrder-Indexing'!E104),FALSE))</f>
      </c>
    </row>
    <row r="102" spans="1:3" ht="15">
      <c r="A102" s="3">
        <f>IF(ISERROR(VLOOKUP(ROW('SalesOrder-Import'!A102)-ROW('SalesOrder-Import'!A$1),'SalesOrder-Indexing'!$A$1:$E$4276,COLUMN('SalesOrder-Indexing'!C105),FALSE)),"",VLOOKUP(ROW('SalesOrder-Import'!A102)-ROW('SalesOrder-Import'!A$1),'SalesOrder-Indexing'!$A$1:$E$4276,COLUMN('SalesOrder-Indexing'!C105),FALSE))</f>
      </c>
      <c r="B102" s="3">
        <f>IF(ISERROR(VLOOKUP(ROW('SalesOrder-Import'!B102)-ROW('SalesOrder-Import'!B$1),'SalesOrder-Indexing'!$A$1:$E$4276,COLUMN('SalesOrder-Indexing'!D105),FALSE)),"",VLOOKUP(ROW('SalesOrder-Import'!B102)-ROW('SalesOrder-Import'!B$1),'SalesOrder-Indexing'!$A$1:$E$4276,COLUMN('SalesOrder-Indexing'!D105),FALSE))</f>
      </c>
      <c r="C102" s="3">
        <f>IF(ISERROR(VLOOKUP(ROW('SalesOrder-Import'!C102)-ROW('SalesOrder-Import'!C$1),'SalesOrder-Indexing'!$A$1:$E$4276,COLUMN('SalesOrder-Indexing'!E105),FALSE)),"",VLOOKUP(ROW('SalesOrder-Import'!C102)-ROW('SalesOrder-Import'!C$1),'SalesOrder-Indexing'!$A$1:$E$4276,COLUMN('SalesOrder-Indexing'!E105),FALSE))</f>
      </c>
    </row>
    <row r="103" spans="1:3" ht="15">
      <c r="A103" s="3">
        <f>IF(ISERROR(VLOOKUP(ROW('SalesOrder-Import'!A103)-ROW('SalesOrder-Import'!A$1),'SalesOrder-Indexing'!$A$1:$E$4276,COLUMN('SalesOrder-Indexing'!C106),FALSE)),"",VLOOKUP(ROW('SalesOrder-Import'!A103)-ROW('SalesOrder-Import'!A$1),'SalesOrder-Indexing'!$A$1:$E$4276,COLUMN('SalesOrder-Indexing'!C106),FALSE))</f>
      </c>
      <c r="B103" s="3">
        <f>IF(ISERROR(VLOOKUP(ROW('SalesOrder-Import'!B103)-ROW('SalesOrder-Import'!B$1),'SalesOrder-Indexing'!$A$1:$E$4276,COLUMN('SalesOrder-Indexing'!D106),FALSE)),"",VLOOKUP(ROW('SalesOrder-Import'!B103)-ROW('SalesOrder-Import'!B$1),'SalesOrder-Indexing'!$A$1:$E$4276,COLUMN('SalesOrder-Indexing'!D106),FALSE))</f>
      </c>
      <c r="C103" s="3">
        <f>IF(ISERROR(VLOOKUP(ROW('SalesOrder-Import'!C103)-ROW('SalesOrder-Import'!C$1),'SalesOrder-Indexing'!$A$1:$E$4276,COLUMN('SalesOrder-Indexing'!E106),FALSE)),"",VLOOKUP(ROW('SalesOrder-Import'!C103)-ROW('SalesOrder-Import'!C$1),'SalesOrder-Indexing'!$A$1:$E$4276,COLUMN('SalesOrder-Indexing'!E106),FALSE))</f>
      </c>
    </row>
    <row r="104" spans="1:3" ht="15">
      <c r="A104" s="3">
        <f>IF(ISERROR(VLOOKUP(ROW('SalesOrder-Import'!A104)-ROW('SalesOrder-Import'!A$1),'SalesOrder-Indexing'!$A$1:$E$4276,COLUMN('SalesOrder-Indexing'!C107),FALSE)),"",VLOOKUP(ROW('SalesOrder-Import'!A104)-ROW('SalesOrder-Import'!A$1),'SalesOrder-Indexing'!$A$1:$E$4276,COLUMN('SalesOrder-Indexing'!C107),FALSE))</f>
      </c>
      <c r="B104" s="3">
        <f>IF(ISERROR(VLOOKUP(ROW('SalesOrder-Import'!B104)-ROW('SalesOrder-Import'!B$1),'SalesOrder-Indexing'!$A$1:$E$4276,COLUMN('SalesOrder-Indexing'!D107),FALSE)),"",VLOOKUP(ROW('SalesOrder-Import'!B104)-ROW('SalesOrder-Import'!B$1),'SalesOrder-Indexing'!$A$1:$E$4276,COLUMN('SalesOrder-Indexing'!D107),FALSE))</f>
      </c>
      <c r="C104" s="3">
        <f>IF(ISERROR(VLOOKUP(ROW('SalesOrder-Import'!C104)-ROW('SalesOrder-Import'!C$1),'SalesOrder-Indexing'!$A$1:$E$4276,COLUMN('SalesOrder-Indexing'!E107),FALSE)),"",VLOOKUP(ROW('SalesOrder-Import'!C104)-ROW('SalesOrder-Import'!C$1),'SalesOrder-Indexing'!$A$1:$E$4276,COLUMN('SalesOrder-Indexing'!E107),FALSE))</f>
      </c>
    </row>
    <row r="105" spans="1:3" ht="15">
      <c r="A105" s="3">
        <f>IF(ISERROR(VLOOKUP(ROW('SalesOrder-Import'!A105)-ROW('SalesOrder-Import'!A$1),'SalesOrder-Indexing'!$A$1:$E$4276,COLUMN('SalesOrder-Indexing'!C108),FALSE)),"",VLOOKUP(ROW('SalesOrder-Import'!A105)-ROW('SalesOrder-Import'!A$1),'SalesOrder-Indexing'!$A$1:$E$4276,COLUMN('SalesOrder-Indexing'!C108),FALSE))</f>
      </c>
      <c r="B105" s="3">
        <f>IF(ISERROR(VLOOKUP(ROW('SalesOrder-Import'!B105)-ROW('SalesOrder-Import'!B$1),'SalesOrder-Indexing'!$A$1:$E$4276,COLUMN('SalesOrder-Indexing'!D108),FALSE)),"",VLOOKUP(ROW('SalesOrder-Import'!B105)-ROW('SalesOrder-Import'!B$1),'SalesOrder-Indexing'!$A$1:$E$4276,COLUMN('SalesOrder-Indexing'!D108),FALSE))</f>
      </c>
      <c r="C105" s="3">
        <f>IF(ISERROR(VLOOKUP(ROW('SalesOrder-Import'!C105)-ROW('SalesOrder-Import'!C$1),'SalesOrder-Indexing'!$A$1:$E$4276,COLUMN('SalesOrder-Indexing'!E108),FALSE)),"",VLOOKUP(ROW('SalesOrder-Import'!C105)-ROW('SalesOrder-Import'!C$1),'SalesOrder-Indexing'!$A$1:$E$4276,COLUMN('SalesOrder-Indexing'!E108),FALSE))</f>
      </c>
    </row>
    <row r="106" spans="1:3" ht="15">
      <c r="A106" s="3">
        <f>IF(ISERROR(VLOOKUP(ROW('SalesOrder-Import'!A106)-ROW('SalesOrder-Import'!A$1),'SalesOrder-Indexing'!$A$1:$E$4276,COLUMN('SalesOrder-Indexing'!C109),FALSE)),"",VLOOKUP(ROW('SalesOrder-Import'!A106)-ROW('SalesOrder-Import'!A$1),'SalesOrder-Indexing'!$A$1:$E$4276,COLUMN('SalesOrder-Indexing'!C109),FALSE))</f>
      </c>
      <c r="B106" s="3">
        <f>IF(ISERROR(VLOOKUP(ROW('SalesOrder-Import'!B106)-ROW('SalesOrder-Import'!B$1),'SalesOrder-Indexing'!$A$1:$E$4276,COLUMN('SalesOrder-Indexing'!D109),FALSE)),"",VLOOKUP(ROW('SalesOrder-Import'!B106)-ROW('SalesOrder-Import'!B$1),'SalesOrder-Indexing'!$A$1:$E$4276,COLUMN('SalesOrder-Indexing'!D109),FALSE))</f>
      </c>
      <c r="C106" s="3">
        <f>IF(ISERROR(VLOOKUP(ROW('SalesOrder-Import'!C106)-ROW('SalesOrder-Import'!C$1),'SalesOrder-Indexing'!$A$1:$E$4276,COLUMN('SalesOrder-Indexing'!E109),FALSE)),"",VLOOKUP(ROW('SalesOrder-Import'!C106)-ROW('SalesOrder-Import'!C$1),'SalesOrder-Indexing'!$A$1:$E$4276,COLUMN('SalesOrder-Indexing'!E109),FALSE))</f>
      </c>
    </row>
    <row r="107" spans="1:3" ht="15">
      <c r="A107" s="3">
        <f>IF(ISERROR(VLOOKUP(ROW('SalesOrder-Import'!A107)-ROW('SalesOrder-Import'!A$1),'SalesOrder-Indexing'!$A$1:$E$4276,COLUMN('SalesOrder-Indexing'!C110),FALSE)),"",VLOOKUP(ROW('SalesOrder-Import'!A107)-ROW('SalesOrder-Import'!A$1),'SalesOrder-Indexing'!$A$1:$E$4276,COLUMN('SalesOrder-Indexing'!C110),FALSE))</f>
      </c>
      <c r="B107" s="3">
        <f>IF(ISERROR(VLOOKUP(ROW('SalesOrder-Import'!B107)-ROW('SalesOrder-Import'!B$1),'SalesOrder-Indexing'!$A$1:$E$4276,COLUMN('SalesOrder-Indexing'!D110),FALSE)),"",VLOOKUP(ROW('SalesOrder-Import'!B107)-ROW('SalesOrder-Import'!B$1),'SalesOrder-Indexing'!$A$1:$E$4276,COLUMN('SalesOrder-Indexing'!D110),FALSE))</f>
      </c>
      <c r="C107" s="3">
        <f>IF(ISERROR(VLOOKUP(ROW('SalesOrder-Import'!C107)-ROW('SalesOrder-Import'!C$1),'SalesOrder-Indexing'!$A$1:$E$4276,COLUMN('SalesOrder-Indexing'!E110),FALSE)),"",VLOOKUP(ROW('SalesOrder-Import'!C107)-ROW('SalesOrder-Import'!C$1),'SalesOrder-Indexing'!$A$1:$E$4276,COLUMN('SalesOrder-Indexing'!E110),FALSE))</f>
      </c>
    </row>
    <row r="108" spans="1:3" ht="15">
      <c r="A108" s="3">
        <f>IF(ISERROR(VLOOKUP(ROW('SalesOrder-Import'!A108)-ROW('SalesOrder-Import'!A$1),'SalesOrder-Indexing'!$A$1:$E$4276,COLUMN('SalesOrder-Indexing'!C111),FALSE)),"",VLOOKUP(ROW('SalesOrder-Import'!A108)-ROW('SalesOrder-Import'!A$1),'SalesOrder-Indexing'!$A$1:$E$4276,COLUMN('SalesOrder-Indexing'!C111),FALSE))</f>
      </c>
      <c r="B108" s="3">
        <f>IF(ISERROR(VLOOKUP(ROW('SalesOrder-Import'!B108)-ROW('SalesOrder-Import'!B$1),'SalesOrder-Indexing'!$A$1:$E$4276,COLUMN('SalesOrder-Indexing'!D111),FALSE)),"",VLOOKUP(ROW('SalesOrder-Import'!B108)-ROW('SalesOrder-Import'!B$1),'SalesOrder-Indexing'!$A$1:$E$4276,COLUMN('SalesOrder-Indexing'!D111),FALSE))</f>
      </c>
      <c r="C108" s="3">
        <f>IF(ISERROR(VLOOKUP(ROW('SalesOrder-Import'!C108)-ROW('SalesOrder-Import'!C$1),'SalesOrder-Indexing'!$A$1:$E$4276,COLUMN('SalesOrder-Indexing'!E111),FALSE)),"",VLOOKUP(ROW('SalesOrder-Import'!C108)-ROW('SalesOrder-Import'!C$1),'SalesOrder-Indexing'!$A$1:$E$4276,COLUMN('SalesOrder-Indexing'!E111),FALSE))</f>
      </c>
    </row>
    <row r="109" spans="1:3" ht="15">
      <c r="A109" s="3">
        <f>IF(ISERROR(VLOOKUP(ROW('SalesOrder-Import'!A109)-ROW('SalesOrder-Import'!A$1),'SalesOrder-Indexing'!$A$1:$E$4276,COLUMN('SalesOrder-Indexing'!C112),FALSE)),"",VLOOKUP(ROW('SalesOrder-Import'!A109)-ROW('SalesOrder-Import'!A$1),'SalesOrder-Indexing'!$A$1:$E$4276,COLUMN('SalesOrder-Indexing'!C112),FALSE))</f>
      </c>
      <c r="B109" s="3">
        <f>IF(ISERROR(VLOOKUP(ROW('SalesOrder-Import'!B109)-ROW('SalesOrder-Import'!B$1),'SalesOrder-Indexing'!$A$1:$E$4276,COLUMN('SalesOrder-Indexing'!D112),FALSE)),"",VLOOKUP(ROW('SalesOrder-Import'!B109)-ROW('SalesOrder-Import'!B$1),'SalesOrder-Indexing'!$A$1:$E$4276,COLUMN('SalesOrder-Indexing'!D112),FALSE))</f>
      </c>
      <c r="C109" s="3">
        <f>IF(ISERROR(VLOOKUP(ROW('SalesOrder-Import'!C109)-ROW('SalesOrder-Import'!C$1),'SalesOrder-Indexing'!$A$1:$E$4276,COLUMN('SalesOrder-Indexing'!E112),FALSE)),"",VLOOKUP(ROW('SalesOrder-Import'!C109)-ROW('SalesOrder-Import'!C$1),'SalesOrder-Indexing'!$A$1:$E$4276,COLUMN('SalesOrder-Indexing'!E112),FALSE))</f>
      </c>
    </row>
    <row r="110" spans="1:3" ht="15">
      <c r="A110" s="3">
        <f>IF(ISERROR(VLOOKUP(ROW('SalesOrder-Import'!A110)-ROW('SalesOrder-Import'!A$1),'SalesOrder-Indexing'!$A$1:$E$4276,COLUMN('SalesOrder-Indexing'!C113),FALSE)),"",VLOOKUP(ROW('SalesOrder-Import'!A110)-ROW('SalesOrder-Import'!A$1),'SalesOrder-Indexing'!$A$1:$E$4276,COLUMN('SalesOrder-Indexing'!C113),FALSE))</f>
      </c>
      <c r="B110" s="3">
        <f>IF(ISERROR(VLOOKUP(ROW('SalesOrder-Import'!B110)-ROW('SalesOrder-Import'!B$1),'SalesOrder-Indexing'!$A$1:$E$4276,COLUMN('SalesOrder-Indexing'!D113),FALSE)),"",VLOOKUP(ROW('SalesOrder-Import'!B110)-ROW('SalesOrder-Import'!B$1),'SalesOrder-Indexing'!$A$1:$E$4276,COLUMN('SalesOrder-Indexing'!D113),FALSE))</f>
      </c>
      <c r="C110" s="3">
        <f>IF(ISERROR(VLOOKUP(ROW('SalesOrder-Import'!C110)-ROW('SalesOrder-Import'!C$1),'SalesOrder-Indexing'!$A$1:$E$4276,COLUMN('SalesOrder-Indexing'!E113),FALSE)),"",VLOOKUP(ROW('SalesOrder-Import'!C110)-ROW('SalesOrder-Import'!C$1),'SalesOrder-Indexing'!$A$1:$E$4276,COLUMN('SalesOrder-Indexing'!E113),FALSE))</f>
      </c>
    </row>
    <row r="111" spans="1:3" ht="15">
      <c r="A111" s="3">
        <f>IF(ISERROR(VLOOKUP(ROW('SalesOrder-Import'!A111)-ROW('SalesOrder-Import'!A$1),'SalesOrder-Indexing'!$A$1:$E$4276,COLUMN('SalesOrder-Indexing'!C114),FALSE)),"",VLOOKUP(ROW('SalesOrder-Import'!A111)-ROW('SalesOrder-Import'!A$1),'SalesOrder-Indexing'!$A$1:$E$4276,COLUMN('SalesOrder-Indexing'!C114),FALSE))</f>
      </c>
      <c r="B111" s="3">
        <f>IF(ISERROR(VLOOKUP(ROW('SalesOrder-Import'!B111)-ROW('SalesOrder-Import'!B$1),'SalesOrder-Indexing'!$A$1:$E$4276,COLUMN('SalesOrder-Indexing'!D114),FALSE)),"",VLOOKUP(ROW('SalesOrder-Import'!B111)-ROW('SalesOrder-Import'!B$1),'SalesOrder-Indexing'!$A$1:$E$4276,COLUMN('SalesOrder-Indexing'!D114),FALSE))</f>
      </c>
      <c r="C111" s="3">
        <f>IF(ISERROR(VLOOKUP(ROW('SalesOrder-Import'!C111)-ROW('SalesOrder-Import'!C$1),'SalesOrder-Indexing'!$A$1:$E$4276,COLUMN('SalesOrder-Indexing'!E114),FALSE)),"",VLOOKUP(ROW('SalesOrder-Import'!C111)-ROW('SalesOrder-Import'!C$1),'SalesOrder-Indexing'!$A$1:$E$4276,COLUMN('SalesOrder-Indexing'!E114),FALSE))</f>
      </c>
    </row>
    <row r="112" spans="1:3" ht="15">
      <c r="A112" s="3">
        <f>IF(ISERROR(VLOOKUP(ROW('SalesOrder-Import'!A112)-ROW('SalesOrder-Import'!A$1),'SalesOrder-Indexing'!$A$1:$E$4276,COLUMN('SalesOrder-Indexing'!C115),FALSE)),"",VLOOKUP(ROW('SalesOrder-Import'!A112)-ROW('SalesOrder-Import'!A$1),'SalesOrder-Indexing'!$A$1:$E$4276,COLUMN('SalesOrder-Indexing'!C115),FALSE))</f>
      </c>
      <c r="B112" s="3">
        <f>IF(ISERROR(VLOOKUP(ROW('SalesOrder-Import'!B112)-ROW('SalesOrder-Import'!B$1),'SalesOrder-Indexing'!$A$1:$E$4276,COLUMN('SalesOrder-Indexing'!D115),FALSE)),"",VLOOKUP(ROW('SalesOrder-Import'!B112)-ROW('SalesOrder-Import'!B$1),'SalesOrder-Indexing'!$A$1:$E$4276,COLUMN('SalesOrder-Indexing'!D115),FALSE))</f>
      </c>
      <c r="C112" s="3">
        <f>IF(ISERROR(VLOOKUP(ROW('SalesOrder-Import'!C112)-ROW('SalesOrder-Import'!C$1),'SalesOrder-Indexing'!$A$1:$E$4276,COLUMN('SalesOrder-Indexing'!E115),FALSE)),"",VLOOKUP(ROW('SalesOrder-Import'!C112)-ROW('SalesOrder-Import'!C$1),'SalesOrder-Indexing'!$A$1:$E$4276,COLUMN('SalesOrder-Indexing'!E115),FALSE))</f>
      </c>
    </row>
    <row r="113" spans="1:3" ht="15">
      <c r="A113" s="3">
        <f>IF(ISERROR(VLOOKUP(ROW('SalesOrder-Import'!A113)-ROW('SalesOrder-Import'!A$1),'SalesOrder-Indexing'!$A$1:$E$4276,COLUMN('SalesOrder-Indexing'!C116),FALSE)),"",VLOOKUP(ROW('SalesOrder-Import'!A113)-ROW('SalesOrder-Import'!A$1),'SalesOrder-Indexing'!$A$1:$E$4276,COLUMN('SalesOrder-Indexing'!C116),FALSE))</f>
      </c>
      <c r="B113" s="3">
        <f>IF(ISERROR(VLOOKUP(ROW('SalesOrder-Import'!B113)-ROW('SalesOrder-Import'!B$1),'SalesOrder-Indexing'!$A$1:$E$4276,COLUMN('SalesOrder-Indexing'!D116),FALSE)),"",VLOOKUP(ROW('SalesOrder-Import'!B113)-ROW('SalesOrder-Import'!B$1),'SalesOrder-Indexing'!$A$1:$E$4276,COLUMN('SalesOrder-Indexing'!D116),FALSE))</f>
      </c>
      <c r="C113" s="3">
        <f>IF(ISERROR(VLOOKUP(ROW('SalesOrder-Import'!C113)-ROW('SalesOrder-Import'!C$1),'SalesOrder-Indexing'!$A$1:$E$4276,COLUMN('SalesOrder-Indexing'!E116),FALSE)),"",VLOOKUP(ROW('SalesOrder-Import'!C113)-ROW('SalesOrder-Import'!C$1),'SalesOrder-Indexing'!$A$1:$E$4276,COLUMN('SalesOrder-Indexing'!E116),FALSE))</f>
      </c>
    </row>
    <row r="114" spans="1:3" ht="15">
      <c r="A114" s="3">
        <f>IF(ISERROR(VLOOKUP(ROW('SalesOrder-Import'!A114)-ROW('SalesOrder-Import'!A$1),'SalesOrder-Indexing'!$A$1:$E$4276,COLUMN('SalesOrder-Indexing'!C117),FALSE)),"",VLOOKUP(ROW('SalesOrder-Import'!A114)-ROW('SalesOrder-Import'!A$1),'SalesOrder-Indexing'!$A$1:$E$4276,COLUMN('SalesOrder-Indexing'!C117),FALSE))</f>
      </c>
      <c r="B114" s="3">
        <f>IF(ISERROR(VLOOKUP(ROW('SalesOrder-Import'!B114)-ROW('SalesOrder-Import'!B$1),'SalesOrder-Indexing'!$A$1:$E$4276,COLUMN('SalesOrder-Indexing'!D117),FALSE)),"",VLOOKUP(ROW('SalesOrder-Import'!B114)-ROW('SalesOrder-Import'!B$1),'SalesOrder-Indexing'!$A$1:$E$4276,COLUMN('SalesOrder-Indexing'!D117),FALSE))</f>
      </c>
      <c r="C114" s="3">
        <f>IF(ISERROR(VLOOKUP(ROW('SalesOrder-Import'!C114)-ROW('SalesOrder-Import'!C$1),'SalesOrder-Indexing'!$A$1:$E$4276,COLUMN('SalesOrder-Indexing'!E117),FALSE)),"",VLOOKUP(ROW('SalesOrder-Import'!C114)-ROW('SalesOrder-Import'!C$1),'SalesOrder-Indexing'!$A$1:$E$4276,COLUMN('SalesOrder-Indexing'!E117),FALSE))</f>
      </c>
    </row>
    <row r="115" spans="1:3" ht="15">
      <c r="A115" s="3">
        <f>IF(ISERROR(VLOOKUP(ROW('SalesOrder-Import'!A115)-ROW('SalesOrder-Import'!A$1),'SalesOrder-Indexing'!$A$1:$E$4276,COLUMN('SalesOrder-Indexing'!C118),FALSE)),"",VLOOKUP(ROW('SalesOrder-Import'!A115)-ROW('SalesOrder-Import'!A$1),'SalesOrder-Indexing'!$A$1:$E$4276,COLUMN('SalesOrder-Indexing'!C118),FALSE))</f>
      </c>
      <c r="B115" s="3">
        <f>IF(ISERROR(VLOOKUP(ROW('SalesOrder-Import'!B115)-ROW('SalesOrder-Import'!B$1),'SalesOrder-Indexing'!$A$1:$E$4276,COLUMN('SalesOrder-Indexing'!D118),FALSE)),"",VLOOKUP(ROW('SalesOrder-Import'!B115)-ROW('SalesOrder-Import'!B$1),'SalesOrder-Indexing'!$A$1:$E$4276,COLUMN('SalesOrder-Indexing'!D118),FALSE))</f>
      </c>
      <c r="C115" s="3">
        <f>IF(ISERROR(VLOOKUP(ROW('SalesOrder-Import'!C115)-ROW('SalesOrder-Import'!C$1),'SalesOrder-Indexing'!$A$1:$E$4276,COLUMN('SalesOrder-Indexing'!E118),FALSE)),"",VLOOKUP(ROW('SalesOrder-Import'!C115)-ROW('SalesOrder-Import'!C$1),'SalesOrder-Indexing'!$A$1:$E$4276,COLUMN('SalesOrder-Indexing'!E118),FALSE))</f>
      </c>
    </row>
    <row r="116" spans="1:3" ht="15">
      <c r="A116" s="3">
        <f>IF(ISERROR(VLOOKUP(ROW('SalesOrder-Import'!A116)-ROW('SalesOrder-Import'!A$1),'SalesOrder-Indexing'!$A$1:$E$4276,COLUMN('SalesOrder-Indexing'!C119),FALSE)),"",VLOOKUP(ROW('SalesOrder-Import'!A116)-ROW('SalesOrder-Import'!A$1),'SalesOrder-Indexing'!$A$1:$E$4276,COLUMN('SalesOrder-Indexing'!C119),FALSE))</f>
      </c>
      <c r="B116" s="3">
        <f>IF(ISERROR(VLOOKUP(ROW('SalesOrder-Import'!B116)-ROW('SalesOrder-Import'!B$1),'SalesOrder-Indexing'!$A$1:$E$4276,COLUMN('SalesOrder-Indexing'!D119),FALSE)),"",VLOOKUP(ROW('SalesOrder-Import'!B116)-ROW('SalesOrder-Import'!B$1),'SalesOrder-Indexing'!$A$1:$E$4276,COLUMN('SalesOrder-Indexing'!D119),FALSE))</f>
      </c>
      <c r="C116" s="3">
        <f>IF(ISERROR(VLOOKUP(ROW('SalesOrder-Import'!C116)-ROW('SalesOrder-Import'!C$1),'SalesOrder-Indexing'!$A$1:$E$4276,COLUMN('SalesOrder-Indexing'!E119),FALSE)),"",VLOOKUP(ROW('SalesOrder-Import'!C116)-ROW('SalesOrder-Import'!C$1),'SalesOrder-Indexing'!$A$1:$E$4276,COLUMN('SalesOrder-Indexing'!E119),FALSE))</f>
      </c>
    </row>
    <row r="117" spans="1:3" ht="15">
      <c r="A117" s="3">
        <f>IF(ISERROR(VLOOKUP(ROW('SalesOrder-Import'!A117)-ROW('SalesOrder-Import'!A$1),'SalesOrder-Indexing'!$A$1:$E$4276,COLUMN('SalesOrder-Indexing'!C120),FALSE)),"",VLOOKUP(ROW('SalesOrder-Import'!A117)-ROW('SalesOrder-Import'!A$1),'SalesOrder-Indexing'!$A$1:$E$4276,COLUMN('SalesOrder-Indexing'!C120),FALSE))</f>
      </c>
      <c r="B117" s="3">
        <f>IF(ISERROR(VLOOKUP(ROW('SalesOrder-Import'!B117)-ROW('SalesOrder-Import'!B$1),'SalesOrder-Indexing'!$A$1:$E$4276,COLUMN('SalesOrder-Indexing'!D120),FALSE)),"",VLOOKUP(ROW('SalesOrder-Import'!B117)-ROW('SalesOrder-Import'!B$1),'SalesOrder-Indexing'!$A$1:$E$4276,COLUMN('SalesOrder-Indexing'!D120),FALSE))</f>
      </c>
      <c r="C117" s="3">
        <f>IF(ISERROR(VLOOKUP(ROW('SalesOrder-Import'!C117)-ROW('SalesOrder-Import'!C$1),'SalesOrder-Indexing'!$A$1:$E$4276,COLUMN('SalesOrder-Indexing'!E120),FALSE)),"",VLOOKUP(ROW('SalesOrder-Import'!C117)-ROW('SalesOrder-Import'!C$1),'SalesOrder-Indexing'!$A$1:$E$4276,COLUMN('SalesOrder-Indexing'!E120),FALSE))</f>
      </c>
    </row>
    <row r="118" spans="1:3" ht="15">
      <c r="A118" s="3">
        <f>IF(ISERROR(VLOOKUP(ROW('SalesOrder-Import'!A118)-ROW('SalesOrder-Import'!A$1),'SalesOrder-Indexing'!$A$1:$E$4276,COLUMN('SalesOrder-Indexing'!C121),FALSE)),"",VLOOKUP(ROW('SalesOrder-Import'!A118)-ROW('SalesOrder-Import'!A$1),'SalesOrder-Indexing'!$A$1:$E$4276,COLUMN('SalesOrder-Indexing'!C121),FALSE))</f>
      </c>
      <c r="B118" s="3">
        <f>IF(ISERROR(VLOOKUP(ROW('SalesOrder-Import'!B118)-ROW('SalesOrder-Import'!B$1),'SalesOrder-Indexing'!$A$1:$E$4276,COLUMN('SalesOrder-Indexing'!D121),FALSE)),"",VLOOKUP(ROW('SalesOrder-Import'!B118)-ROW('SalesOrder-Import'!B$1),'SalesOrder-Indexing'!$A$1:$E$4276,COLUMN('SalesOrder-Indexing'!D121),FALSE))</f>
      </c>
      <c r="C118" s="3">
        <f>IF(ISERROR(VLOOKUP(ROW('SalesOrder-Import'!C118)-ROW('SalesOrder-Import'!C$1),'SalesOrder-Indexing'!$A$1:$E$4276,COLUMN('SalesOrder-Indexing'!E121),FALSE)),"",VLOOKUP(ROW('SalesOrder-Import'!C118)-ROW('SalesOrder-Import'!C$1),'SalesOrder-Indexing'!$A$1:$E$4276,COLUMN('SalesOrder-Indexing'!E121),FALSE))</f>
      </c>
    </row>
    <row r="119" spans="1:3" ht="15">
      <c r="A119" s="3">
        <f>IF(ISERROR(VLOOKUP(ROW('SalesOrder-Import'!A119)-ROW('SalesOrder-Import'!A$1),'SalesOrder-Indexing'!$A$1:$E$4276,COLUMN('SalesOrder-Indexing'!C122),FALSE)),"",VLOOKUP(ROW('SalesOrder-Import'!A119)-ROW('SalesOrder-Import'!A$1),'SalesOrder-Indexing'!$A$1:$E$4276,COLUMN('SalesOrder-Indexing'!C122),FALSE))</f>
      </c>
      <c r="B119" s="3">
        <f>IF(ISERROR(VLOOKUP(ROW('SalesOrder-Import'!B119)-ROW('SalesOrder-Import'!B$1),'SalesOrder-Indexing'!$A$1:$E$4276,COLUMN('SalesOrder-Indexing'!D122),FALSE)),"",VLOOKUP(ROW('SalesOrder-Import'!B119)-ROW('SalesOrder-Import'!B$1),'SalesOrder-Indexing'!$A$1:$E$4276,COLUMN('SalesOrder-Indexing'!D122),FALSE))</f>
      </c>
      <c r="C119" s="3">
        <f>IF(ISERROR(VLOOKUP(ROW('SalesOrder-Import'!C119)-ROW('SalesOrder-Import'!C$1),'SalesOrder-Indexing'!$A$1:$E$4276,COLUMN('SalesOrder-Indexing'!E122),FALSE)),"",VLOOKUP(ROW('SalesOrder-Import'!C119)-ROW('SalesOrder-Import'!C$1),'SalesOrder-Indexing'!$A$1:$E$4276,COLUMN('SalesOrder-Indexing'!E122),FALSE))</f>
      </c>
    </row>
    <row r="120" spans="1:3" ht="15">
      <c r="A120" s="3">
        <f>IF(ISERROR(VLOOKUP(ROW('SalesOrder-Import'!A120)-ROW('SalesOrder-Import'!A$1),'SalesOrder-Indexing'!$A$1:$E$4276,COLUMN('SalesOrder-Indexing'!C123),FALSE)),"",VLOOKUP(ROW('SalesOrder-Import'!A120)-ROW('SalesOrder-Import'!A$1),'SalesOrder-Indexing'!$A$1:$E$4276,COLUMN('SalesOrder-Indexing'!C123),FALSE))</f>
      </c>
      <c r="B120" s="3">
        <f>IF(ISERROR(VLOOKUP(ROW('SalesOrder-Import'!B120)-ROW('SalesOrder-Import'!B$1),'SalesOrder-Indexing'!$A$1:$E$4276,COLUMN('SalesOrder-Indexing'!D123),FALSE)),"",VLOOKUP(ROW('SalesOrder-Import'!B120)-ROW('SalesOrder-Import'!B$1),'SalesOrder-Indexing'!$A$1:$E$4276,COLUMN('SalesOrder-Indexing'!D123),FALSE))</f>
      </c>
      <c r="C120" s="3">
        <f>IF(ISERROR(VLOOKUP(ROW('SalesOrder-Import'!C120)-ROW('SalesOrder-Import'!C$1),'SalesOrder-Indexing'!$A$1:$E$4276,COLUMN('SalesOrder-Indexing'!E123),FALSE)),"",VLOOKUP(ROW('SalesOrder-Import'!C120)-ROW('SalesOrder-Import'!C$1),'SalesOrder-Indexing'!$A$1:$E$4276,COLUMN('SalesOrder-Indexing'!E123),FALSE))</f>
      </c>
    </row>
    <row r="121" spans="1:3" ht="15">
      <c r="A121" s="3">
        <f>IF(ISERROR(VLOOKUP(ROW('SalesOrder-Import'!A121)-ROW('SalesOrder-Import'!A$1),'SalesOrder-Indexing'!$A$1:$E$4276,COLUMN('SalesOrder-Indexing'!C124),FALSE)),"",VLOOKUP(ROW('SalesOrder-Import'!A121)-ROW('SalesOrder-Import'!A$1),'SalesOrder-Indexing'!$A$1:$E$4276,COLUMN('SalesOrder-Indexing'!C124),FALSE))</f>
      </c>
      <c r="B121" s="3">
        <f>IF(ISERROR(VLOOKUP(ROW('SalesOrder-Import'!B121)-ROW('SalesOrder-Import'!B$1),'SalesOrder-Indexing'!$A$1:$E$4276,COLUMN('SalesOrder-Indexing'!D124),FALSE)),"",VLOOKUP(ROW('SalesOrder-Import'!B121)-ROW('SalesOrder-Import'!B$1),'SalesOrder-Indexing'!$A$1:$E$4276,COLUMN('SalesOrder-Indexing'!D124),FALSE))</f>
      </c>
      <c r="C121" s="3">
        <f>IF(ISERROR(VLOOKUP(ROW('SalesOrder-Import'!C121)-ROW('SalesOrder-Import'!C$1),'SalesOrder-Indexing'!$A$1:$E$4276,COLUMN('SalesOrder-Indexing'!E124),FALSE)),"",VLOOKUP(ROW('SalesOrder-Import'!C121)-ROW('SalesOrder-Import'!C$1),'SalesOrder-Indexing'!$A$1:$E$4276,COLUMN('SalesOrder-Indexing'!E124),FALSE))</f>
      </c>
    </row>
    <row r="122" spans="1:3" ht="15">
      <c r="A122" s="3">
        <f>IF(ISERROR(VLOOKUP(ROW('SalesOrder-Import'!A122)-ROW('SalesOrder-Import'!A$1),'SalesOrder-Indexing'!$A$1:$E$4276,COLUMN('SalesOrder-Indexing'!C125),FALSE)),"",VLOOKUP(ROW('SalesOrder-Import'!A122)-ROW('SalesOrder-Import'!A$1),'SalesOrder-Indexing'!$A$1:$E$4276,COLUMN('SalesOrder-Indexing'!C125),FALSE))</f>
      </c>
      <c r="B122" s="3">
        <f>IF(ISERROR(VLOOKUP(ROW('SalesOrder-Import'!B122)-ROW('SalesOrder-Import'!B$1),'SalesOrder-Indexing'!$A$1:$E$4276,COLUMN('SalesOrder-Indexing'!D125),FALSE)),"",VLOOKUP(ROW('SalesOrder-Import'!B122)-ROW('SalesOrder-Import'!B$1),'SalesOrder-Indexing'!$A$1:$E$4276,COLUMN('SalesOrder-Indexing'!D125),FALSE))</f>
      </c>
      <c r="C122" s="3">
        <f>IF(ISERROR(VLOOKUP(ROW('SalesOrder-Import'!C122)-ROW('SalesOrder-Import'!C$1),'SalesOrder-Indexing'!$A$1:$E$4276,COLUMN('SalesOrder-Indexing'!E125),FALSE)),"",VLOOKUP(ROW('SalesOrder-Import'!C122)-ROW('SalesOrder-Import'!C$1),'SalesOrder-Indexing'!$A$1:$E$4276,COLUMN('SalesOrder-Indexing'!E125),FALSE))</f>
      </c>
    </row>
    <row r="123" spans="1:3" ht="15">
      <c r="A123" s="3">
        <f>IF(ISERROR(VLOOKUP(ROW('SalesOrder-Import'!A123)-ROW('SalesOrder-Import'!A$1),'SalesOrder-Indexing'!$A$1:$E$4276,COLUMN('SalesOrder-Indexing'!C126),FALSE)),"",VLOOKUP(ROW('SalesOrder-Import'!A123)-ROW('SalesOrder-Import'!A$1),'SalesOrder-Indexing'!$A$1:$E$4276,COLUMN('SalesOrder-Indexing'!C126),FALSE))</f>
      </c>
      <c r="B123" s="3">
        <f>IF(ISERROR(VLOOKUP(ROW('SalesOrder-Import'!B123)-ROW('SalesOrder-Import'!B$1),'SalesOrder-Indexing'!$A$1:$E$4276,COLUMN('SalesOrder-Indexing'!D126),FALSE)),"",VLOOKUP(ROW('SalesOrder-Import'!B123)-ROW('SalesOrder-Import'!B$1),'SalesOrder-Indexing'!$A$1:$E$4276,COLUMN('SalesOrder-Indexing'!D126),FALSE))</f>
      </c>
      <c r="C123" s="3">
        <f>IF(ISERROR(VLOOKUP(ROW('SalesOrder-Import'!C123)-ROW('SalesOrder-Import'!C$1),'SalesOrder-Indexing'!$A$1:$E$4276,COLUMN('SalesOrder-Indexing'!E126),FALSE)),"",VLOOKUP(ROW('SalesOrder-Import'!C123)-ROW('SalesOrder-Import'!C$1),'SalesOrder-Indexing'!$A$1:$E$4276,COLUMN('SalesOrder-Indexing'!E126),FALSE))</f>
      </c>
    </row>
    <row r="124" spans="1:3" ht="15">
      <c r="A124" s="3">
        <f>IF(ISERROR(VLOOKUP(ROW('SalesOrder-Import'!A124)-ROW('SalesOrder-Import'!A$1),'SalesOrder-Indexing'!$A$1:$E$4276,COLUMN('SalesOrder-Indexing'!C127),FALSE)),"",VLOOKUP(ROW('SalesOrder-Import'!A124)-ROW('SalesOrder-Import'!A$1),'SalesOrder-Indexing'!$A$1:$E$4276,COLUMN('SalesOrder-Indexing'!C127),FALSE))</f>
      </c>
      <c r="B124" s="3">
        <f>IF(ISERROR(VLOOKUP(ROW('SalesOrder-Import'!B124)-ROW('SalesOrder-Import'!B$1),'SalesOrder-Indexing'!$A$1:$E$4276,COLUMN('SalesOrder-Indexing'!D127),FALSE)),"",VLOOKUP(ROW('SalesOrder-Import'!B124)-ROW('SalesOrder-Import'!B$1),'SalesOrder-Indexing'!$A$1:$E$4276,COLUMN('SalesOrder-Indexing'!D127),FALSE))</f>
      </c>
      <c r="C124" s="3">
        <f>IF(ISERROR(VLOOKUP(ROW('SalesOrder-Import'!C124)-ROW('SalesOrder-Import'!C$1),'SalesOrder-Indexing'!$A$1:$E$4276,COLUMN('SalesOrder-Indexing'!E127),FALSE)),"",VLOOKUP(ROW('SalesOrder-Import'!C124)-ROW('SalesOrder-Import'!C$1),'SalesOrder-Indexing'!$A$1:$E$4276,COLUMN('SalesOrder-Indexing'!E127),FALSE))</f>
      </c>
    </row>
    <row r="125" spans="1:3" ht="15">
      <c r="A125" s="3">
        <f>IF(ISERROR(VLOOKUP(ROW('SalesOrder-Import'!A125)-ROW('SalesOrder-Import'!A$1),'SalesOrder-Indexing'!$A$1:$E$4276,COLUMN('SalesOrder-Indexing'!C128),FALSE)),"",VLOOKUP(ROW('SalesOrder-Import'!A125)-ROW('SalesOrder-Import'!A$1),'SalesOrder-Indexing'!$A$1:$E$4276,COLUMN('SalesOrder-Indexing'!C128),FALSE))</f>
      </c>
      <c r="B125" s="3">
        <f>IF(ISERROR(VLOOKUP(ROW('SalesOrder-Import'!B125)-ROW('SalesOrder-Import'!B$1),'SalesOrder-Indexing'!$A$1:$E$4276,COLUMN('SalesOrder-Indexing'!D128),FALSE)),"",VLOOKUP(ROW('SalesOrder-Import'!B125)-ROW('SalesOrder-Import'!B$1),'SalesOrder-Indexing'!$A$1:$E$4276,COLUMN('SalesOrder-Indexing'!D128),FALSE))</f>
      </c>
      <c r="C125" s="3">
        <f>IF(ISERROR(VLOOKUP(ROW('SalesOrder-Import'!C125)-ROW('SalesOrder-Import'!C$1),'SalesOrder-Indexing'!$A$1:$E$4276,COLUMN('SalesOrder-Indexing'!E128),FALSE)),"",VLOOKUP(ROW('SalesOrder-Import'!C125)-ROW('SalesOrder-Import'!C$1),'SalesOrder-Indexing'!$A$1:$E$4276,COLUMN('SalesOrder-Indexing'!E128),FALSE))</f>
      </c>
    </row>
    <row r="126" spans="1:3" ht="15">
      <c r="A126" s="3">
        <f>IF(ISERROR(VLOOKUP(ROW('SalesOrder-Import'!A126)-ROW('SalesOrder-Import'!A$1),'SalesOrder-Indexing'!$A$1:$E$4276,COLUMN('SalesOrder-Indexing'!C129),FALSE)),"",VLOOKUP(ROW('SalesOrder-Import'!A126)-ROW('SalesOrder-Import'!A$1),'SalesOrder-Indexing'!$A$1:$E$4276,COLUMN('SalesOrder-Indexing'!C129),FALSE))</f>
      </c>
      <c r="B126" s="3">
        <f>IF(ISERROR(VLOOKUP(ROW('SalesOrder-Import'!B126)-ROW('SalesOrder-Import'!B$1),'SalesOrder-Indexing'!$A$1:$E$4276,COLUMN('SalesOrder-Indexing'!D129),FALSE)),"",VLOOKUP(ROW('SalesOrder-Import'!B126)-ROW('SalesOrder-Import'!B$1),'SalesOrder-Indexing'!$A$1:$E$4276,COLUMN('SalesOrder-Indexing'!D129),FALSE))</f>
      </c>
      <c r="C126" s="3">
        <f>IF(ISERROR(VLOOKUP(ROW('SalesOrder-Import'!C126)-ROW('SalesOrder-Import'!C$1),'SalesOrder-Indexing'!$A$1:$E$4276,COLUMN('SalesOrder-Indexing'!E129),FALSE)),"",VLOOKUP(ROW('SalesOrder-Import'!C126)-ROW('SalesOrder-Import'!C$1),'SalesOrder-Indexing'!$A$1:$E$4276,COLUMN('SalesOrder-Indexing'!E129),FALSE))</f>
      </c>
    </row>
    <row r="127" spans="1:3" ht="15">
      <c r="A127" s="3">
        <f>IF(ISERROR(VLOOKUP(ROW('SalesOrder-Import'!A127)-ROW('SalesOrder-Import'!A$1),'SalesOrder-Indexing'!$A$1:$E$4276,COLUMN('SalesOrder-Indexing'!C130),FALSE)),"",VLOOKUP(ROW('SalesOrder-Import'!A127)-ROW('SalesOrder-Import'!A$1),'SalesOrder-Indexing'!$A$1:$E$4276,COLUMN('SalesOrder-Indexing'!C130),FALSE))</f>
      </c>
      <c r="B127" s="3">
        <f>IF(ISERROR(VLOOKUP(ROW('SalesOrder-Import'!B127)-ROW('SalesOrder-Import'!B$1),'SalesOrder-Indexing'!$A$1:$E$4276,COLUMN('SalesOrder-Indexing'!D130),FALSE)),"",VLOOKUP(ROW('SalesOrder-Import'!B127)-ROW('SalesOrder-Import'!B$1),'SalesOrder-Indexing'!$A$1:$E$4276,COLUMN('SalesOrder-Indexing'!D130),FALSE))</f>
      </c>
      <c r="C127" s="3">
        <f>IF(ISERROR(VLOOKUP(ROW('SalesOrder-Import'!C127)-ROW('SalesOrder-Import'!C$1),'SalesOrder-Indexing'!$A$1:$E$4276,COLUMN('SalesOrder-Indexing'!E130),FALSE)),"",VLOOKUP(ROW('SalesOrder-Import'!C127)-ROW('SalesOrder-Import'!C$1),'SalesOrder-Indexing'!$A$1:$E$4276,COLUMN('SalesOrder-Indexing'!E130),FALSE))</f>
      </c>
    </row>
    <row r="128" spans="1:3" ht="15">
      <c r="A128" s="3">
        <f>IF(ISERROR(VLOOKUP(ROW('SalesOrder-Import'!A128)-ROW('SalesOrder-Import'!A$1),'SalesOrder-Indexing'!$A$1:$E$4276,COLUMN('SalesOrder-Indexing'!C131),FALSE)),"",VLOOKUP(ROW('SalesOrder-Import'!A128)-ROW('SalesOrder-Import'!A$1),'SalesOrder-Indexing'!$A$1:$E$4276,COLUMN('SalesOrder-Indexing'!C131),FALSE))</f>
      </c>
      <c r="B128" s="3">
        <f>IF(ISERROR(VLOOKUP(ROW('SalesOrder-Import'!B128)-ROW('SalesOrder-Import'!B$1),'SalesOrder-Indexing'!$A$1:$E$4276,COLUMN('SalesOrder-Indexing'!D131),FALSE)),"",VLOOKUP(ROW('SalesOrder-Import'!B128)-ROW('SalesOrder-Import'!B$1),'SalesOrder-Indexing'!$A$1:$E$4276,COLUMN('SalesOrder-Indexing'!D131),FALSE))</f>
      </c>
      <c r="C128" s="3">
        <f>IF(ISERROR(VLOOKUP(ROW('SalesOrder-Import'!C128)-ROW('SalesOrder-Import'!C$1),'SalesOrder-Indexing'!$A$1:$E$4276,COLUMN('SalesOrder-Indexing'!E131),FALSE)),"",VLOOKUP(ROW('SalesOrder-Import'!C128)-ROW('SalesOrder-Import'!C$1),'SalesOrder-Indexing'!$A$1:$E$4276,COLUMN('SalesOrder-Indexing'!E131),FALSE))</f>
      </c>
    </row>
    <row r="129" spans="1:3" ht="15">
      <c r="A129" s="3">
        <f>IF(ISERROR(VLOOKUP(ROW('SalesOrder-Import'!A129)-ROW('SalesOrder-Import'!A$1),'SalesOrder-Indexing'!$A$1:$E$4276,COLUMN('SalesOrder-Indexing'!C132),FALSE)),"",VLOOKUP(ROW('SalesOrder-Import'!A129)-ROW('SalesOrder-Import'!A$1),'SalesOrder-Indexing'!$A$1:$E$4276,COLUMN('SalesOrder-Indexing'!C132),FALSE))</f>
      </c>
      <c r="B129" s="3">
        <f>IF(ISERROR(VLOOKUP(ROW('SalesOrder-Import'!B129)-ROW('SalesOrder-Import'!B$1),'SalesOrder-Indexing'!$A$1:$E$4276,COLUMN('SalesOrder-Indexing'!D132),FALSE)),"",VLOOKUP(ROW('SalesOrder-Import'!B129)-ROW('SalesOrder-Import'!B$1),'SalesOrder-Indexing'!$A$1:$E$4276,COLUMN('SalesOrder-Indexing'!D132),FALSE))</f>
      </c>
      <c r="C129" s="3">
        <f>IF(ISERROR(VLOOKUP(ROW('SalesOrder-Import'!C129)-ROW('SalesOrder-Import'!C$1),'SalesOrder-Indexing'!$A$1:$E$4276,COLUMN('SalesOrder-Indexing'!E132),FALSE)),"",VLOOKUP(ROW('SalesOrder-Import'!C129)-ROW('SalesOrder-Import'!C$1),'SalesOrder-Indexing'!$A$1:$E$4276,COLUMN('SalesOrder-Indexing'!E132),FALSE))</f>
      </c>
    </row>
    <row r="130" spans="1:3" ht="15">
      <c r="A130" s="3">
        <f>IF(ISERROR(VLOOKUP(ROW('SalesOrder-Import'!A130)-ROW('SalesOrder-Import'!A$1),'SalesOrder-Indexing'!$A$1:$E$4276,COLUMN('SalesOrder-Indexing'!C133),FALSE)),"",VLOOKUP(ROW('SalesOrder-Import'!A130)-ROW('SalesOrder-Import'!A$1),'SalesOrder-Indexing'!$A$1:$E$4276,COLUMN('SalesOrder-Indexing'!C133),FALSE))</f>
      </c>
      <c r="B130" s="3">
        <f>IF(ISERROR(VLOOKUP(ROW('SalesOrder-Import'!B130)-ROW('SalesOrder-Import'!B$1),'SalesOrder-Indexing'!$A$1:$E$4276,COLUMN('SalesOrder-Indexing'!D133),FALSE)),"",VLOOKUP(ROW('SalesOrder-Import'!B130)-ROW('SalesOrder-Import'!B$1),'SalesOrder-Indexing'!$A$1:$E$4276,COLUMN('SalesOrder-Indexing'!D133),FALSE))</f>
      </c>
      <c r="C130" s="3">
        <f>IF(ISERROR(VLOOKUP(ROW('SalesOrder-Import'!C130)-ROW('SalesOrder-Import'!C$1),'SalesOrder-Indexing'!$A$1:$E$4276,COLUMN('SalesOrder-Indexing'!E133),FALSE)),"",VLOOKUP(ROW('SalesOrder-Import'!C130)-ROW('SalesOrder-Import'!C$1),'SalesOrder-Indexing'!$A$1:$E$4276,COLUMN('SalesOrder-Indexing'!E133),FALSE))</f>
      </c>
    </row>
    <row r="131" spans="1:3" ht="15">
      <c r="A131" s="3">
        <f>IF(ISERROR(VLOOKUP(ROW('SalesOrder-Import'!A131)-ROW('SalesOrder-Import'!A$1),'SalesOrder-Indexing'!$A$1:$E$4276,COLUMN('SalesOrder-Indexing'!C134),FALSE)),"",VLOOKUP(ROW('SalesOrder-Import'!A131)-ROW('SalesOrder-Import'!A$1),'SalesOrder-Indexing'!$A$1:$E$4276,COLUMN('SalesOrder-Indexing'!C134),FALSE))</f>
      </c>
      <c r="B131" s="3">
        <f>IF(ISERROR(VLOOKUP(ROW('SalesOrder-Import'!B131)-ROW('SalesOrder-Import'!B$1),'SalesOrder-Indexing'!$A$1:$E$4276,COLUMN('SalesOrder-Indexing'!D134),FALSE)),"",VLOOKUP(ROW('SalesOrder-Import'!B131)-ROW('SalesOrder-Import'!B$1),'SalesOrder-Indexing'!$A$1:$E$4276,COLUMN('SalesOrder-Indexing'!D134),FALSE))</f>
      </c>
      <c r="C131" s="3">
        <f>IF(ISERROR(VLOOKUP(ROW('SalesOrder-Import'!C131)-ROW('SalesOrder-Import'!C$1),'SalesOrder-Indexing'!$A$1:$E$4276,COLUMN('SalesOrder-Indexing'!E134),FALSE)),"",VLOOKUP(ROW('SalesOrder-Import'!C131)-ROW('SalesOrder-Import'!C$1),'SalesOrder-Indexing'!$A$1:$E$4276,COLUMN('SalesOrder-Indexing'!E134),FALSE))</f>
      </c>
    </row>
    <row r="132" spans="1:3" ht="15">
      <c r="A132" s="3">
        <f>IF(ISERROR(VLOOKUP(ROW('SalesOrder-Import'!A132)-ROW('SalesOrder-Import'!A$1),'SalesOrder-Indexing'!$A$1:$E$4276,COLUMN('SalesOrder-Indexing'!C135),FALSE)),"",VLOOKUP(ROW('SalesOrder-Import'!A132)-ROW('SalesOrder-Import'!A$1),'SalesOrder-Indexing'!$A$1:$E$4276,COLUMN('SalesOrder-Indexing'!C135),FALSE))</f>
      </c>
      <c r="B132" s="3">
        <f>IF(ISERROR(VLOOKUP(ROW('SalesOrder-Import'!B132)-ROW('SalesOrder-Import'!B$1),'SalesOrder-Indexing'!$A$1:$E$4276,COLUMN('SalesOrder-Indexing'!D135),FALSE)),"",VLOOKUP(ROW('SalesOrder-Import'!B132)-ROW('SalesOrder-Import'!B$1),'SalesOrder-Indexing'!$A$1:$E$4276,COLUMN('SalesOrder-Indexing'!D135),FALSE))</f>
      </c>
      <c r="C132" s="3">
        <f>IF(ISERROR(VLOOKUP(ROW('SalesOrder-Import'!C132)-ROW('SalesOrder-Import'!C$1),'SalesOrder-Indexing'!$A$1:$E$4276,COLUMN('SalesOrder-Indexing'!E135),FALSE)),"",VLOOKUP(ROW('SalesOrder-Import'!C132)-ROW('SalesOrder-Import'!C$1),'SalesOrder-Indexing'!$A$1:$E$4276,COLUMN('SalesOrder-Indexing'!E135),FALSE))</f>
      </c>
    </row>
    <row r="133" spans="1:3" ht="15">
      <c r="A133" s="3">
        <f>IF(ISERROR(VLOOKUP(ROW('SalesOrder-Import'!A133)-ROW('SalesOrder-Import'!A$1),'SalesOrder-Indexing'!$A$1:$E$4276,COLUMN('SalesOrder-Indexing'!C136),FALSE)),"",VLOOKUP(ROW('SalesOrder-Import'!A133)-ROW('SalesOrder-Import'!A$1),'SalesOrder-Indexing'!$A$1:$E$4276,COLUMN('SalesOrder-Indexing'!C136),FALSE))</f>
      </c>
      <c r="B133" s="3">
        <f>IF(ISERROR(VLOOKUP(ROW('SalesOrder-Import'!B133)-ROW('SalesOrder-Import'!B$1),'SalesOrder-Indexing'!$A$1:$E$4276,COLUMN('SalesOrder-Indexing'!D136),FALSE)),"",VLOOKUP(ROW('SalesOrder-Import'!B133)-ROW('SalesOrder-Import'!B$1),'SalesOrder-Indexing'!$A$1:$E$4276,COLUMN('SalesOrder-Indexing'!D136),FALSE))</f>
      </c>
      <c r="C133" s="3">
        <f>IF(ISERROR(VLOOKUP(ROW('SalesOrder-Import'!C133)-ROW('SalesOrder-Import'!C$1),'SalesOrder-Indexing'!$A$1:$E$4276,COLUMN('SalesOrder-Indexing'!E136),FALSE)),"",VLOOKUP(ROW('SalesOrder-Import'!C133)-ROW('SalesOrder-Import'!C$1),'SalesOrder-Indexing'!$A$1:$E$4276,COLUMN('SalesOrder-Indexing'!E136),FALSE))</f>
      </c>
    </row>
    <row r="134" spans="1:3" ht="15">
      <c r="A134" s="3">
        <f>IF(ISERROR(VLOOKUP(ROW('SalesOrder-Import'!A134)-ROW('SalesOrder-Import'!A$1),'SalesOrder-Indexing'!$A$1:$E$4276,COLUMN('SalesOrder-Indexing'!C137),FALSE)),"",VLOOKUP(ROW('SalesOrder-Import'!A134)-ROW('SalesOrder-Import'!A$1),'SalesOrder-Indexing'!$A$1:$E$4276,COLUMN('SalesOrder-Indexing'!C137),FALSE))</f>
      </c>
      <c r="B134" s="3">
        <f>IF(ISERROR(VLOOKUP(ROW('SalesOrder-Import'!B134)-ROW('SalesOrder-Import'!B$1),'SalesOrder-Indexing'!$A$1:$E$4276,COLUMN('SalesOrder-Indexing'!D137),FALSE)),"",VLOOKUP(ROW('SalesOrder-Import'!B134)-ROW('SalesOrder-Import'!B$1),'SalesOrder-Indexing'!$A$1:$E$4276,COLUMN('SalesOrder-Indexing'!D137),FALSE))</f>
      </c>
      <c r="C134" s="3">
        <f>IF(ISERROR(VLOOKUP(ROW('SalesOrder-Import'!C134)-ROW('SalesOrder-Import'!C$1),'SalesOrder-Indexing'!$A$1:$E$4276,COLUMN('SalesOrder-Indexing'!E137),FALSE)),"",VLOOKUP(ROW('SalesOrder-Import'!C134)-ROW('SalesOrder-Import'!C$1),'SalesOrder-Indexing'!$A$1:$E$4276,COLUMN('SalesOrder-Indexing'!E137),FALSE))</f>
      </c>
    </row>
    <row r="135" spans="1:3" ht="15">
      <c r="A135" s="3">
        <f>IF(ISERROR(VLOOKUP(ROW('SalesOrder-Import'!A135)-ROW('SalesOrder-Import'!A$1),'SalesOrder-Indexing'!$A$1:$E$4276,COLUMN('SalesOrder-Indexing'!C138),FALSE)),"",VLOOKUP(ROW('SalesOrder-Import'!A135)-ROW('SalesOrder-Import'!A$1),'SalesOrder-Indexing'!$A$1:$E$4276,COLUMN('SalesOrder-Indexing'!C138),FALSE))</f>
      </c>
      <c r="B135" s="3">
        <f>IF(ISERROR(VLOOKUP(ROW('SalesOrder-Import'!B135)-ROW('SalesOrder-Import'!B$1),'SalesOrder-Indexing'!$A$1:$E$4276,COLUMN('SalesOrder-Indexing'!D138),FALSE)),"",VLOOKUP(ROW('SalesOrder-Import'!B135)-ROW('SalesOrder-Import'!B$1),'SalesOrder-Indexing'!$A$1:$E$4276,COLUMN('SalesOrder-Indexing'!D138),FALSE))</f>
      </c>
      <c r="C135" s="3">
        <f>IF(ISERROR(VLOOKUP(ROW('SalesOrder-Import'!C135)-ROW('SalesOrder-Import'!C$1),'SalesOrder-Indexing'!$A$1:$E$4276,COLUMN('SalesOrder-Indexing'!E138),FALSE)),"",VLOOKUP(ROW('SalesOrder-Import'!C135)-ROW('SalesOrder-Import'!C$1),'SalesOrder-Indexing'!$A$1:$E$4276,COLUMN('SalesOrder-Indexing'!E138),FALSE))</f>
      </c>
    </row>
    <row r="136" spans="1:3" ht="15">
      <c r="A136" s="3">
        <f>IF(ISERROR(VLOOKUP(ROW('SalesOrder-Import'!A136)-ROW('SalesOrder-Import'!A$1),'SalesOrder-Indexing'!$A$1:$E$4276,COLUMN('SalesOrder-Indexing'!C139),FALSE)),"",VLOOKUP(ROW('SalesOrder-Import'!A136)-ROW('SalesOrder-Import'!A$1),'SalesOrder-Indexing'!$A$1:$E$4276,COLUMN('SalesOrder-Indexing'!C139),FALSE))</f>
      </c>
      <c r="B136" s="3">
        <f>IF(ISERROR(VLOOKUP(ROW('SalesOrder-Import'!B136)-ROW('SalesOrder-Import'!B$1),'SalesOrder-Indexing'!$A$1:$E$4276,COLUMN('SalesOrder-Indexing'!D139),FALSE)),"",VLOOKUP(ROW('SalesOrder-Import'!B136)-ROW('SalesOrder-Import'!B$1),'SalesOrder-Indexing'!$A$1:$E$4276,COLUMN('SalesOrder-Indexing'!D139),FALSE))</f>
      </c>
      <c r="C136" s="3">
        <f>IF(ISERROR(VLOOKUP(ROW('SalesOrder-Import'!C136)-ROW('SalesOrder-Import'!C$1),'SalesOrder-Indexing'!$A$1:$E$4276,COLUMN('SalesOrder-Indexing'!E139),FALSE)),"",VLOOKUP(ROW('SalesOrder-Import'!C136)-ROW('SalesOrder-Import'!C$1),'SalesOrder-Indexing'!$A$1:$E$4276,COLUMN('SalesOrder-Indexing'!E139),FALSE))</f>
      </c>
    </row>
    <row r="137" spans="1:3" ht="15">
      <c r="A137" s="3">
        <f>IF(ISERROR(VLOOKUP(ROW('SalesOrder-Import'!A137)-ROW('SalesOrder-Import'!A$1),'SalesOrder-Indexing'!$A$1:$E$4276,COLUMN('SalesOrder-Indexing'!C140),FALSE)),"",VLOOKUP(ROW('SalesOrder-Import'!A137)-ROW('SalesOrder-Import'!A$1),'SalesOrder-Indexing'!$A$1:$E$4276,COLUMN('SalesOrder-Indexing'!C140),FALSE))</f>
      </c>
      <c r="B137" s="3">
        <f>IF(ISERROR(VLOOKUP(ROW('SalesOrder-Import'!B137)-ROW('SalesOrder-Import'!B$1),'SalesOrder-Indexing'!$A$1:$E$4276,COLUMN('SalesOrder-Indexing'!D140),FALSE)),"",VLOOKUP(ROW('SalesOrder-Import'!B137)-ROW('SalesOrder-Import'!B$1),'SalesOrder-Indexing'!$A$1:$E$4276,COLUMN('SalesOrder-Indexing'!D140),FALSE))</f>
      </c>
      <c r="C137" s="3">
        <f>IF(ISERROR(VLOOKUP(ROW('SalesOrder-Import'!C137)-ROW('SalesOrder-Import'!C$1),'SalesOrder-Indexing'!$A$1:$E$4276,COLUMN('SalesOrder-Indexing'!E140),FALSE)),"",VLOOKUP(ROW('SalesOrder-Import'!C137)-ROW('SalesOrder-Import'!C$1),'SalesOrder-Indexing'!$A$1:$E$4276,COLUMN('SalesOrder-Indexing'!E140),FALSE))</f>
      </c>
    </row>
    <row r="138" spans="1:3" ht="15">
      <c r="A138" s="3">
        <f>IF(ISERROR(VLOOKUP(ROW('SalesOrder-Import'!A138)-ROW('SalesOrder-Import'!A$1),'SalesOrder-Indexing'!$A$1:$E$4276,COLUMN('SalesOrder-Indexing'!C141),FALSE)),"",VLOOKUP(ROW('SalesOrder-Import'!A138)-ROW('SalesOrder-Import'!A$1),'SalesOrder-Indexing'!$A$1:$E$4276,COLUMN('SalesOrder-Indexing'!C141),FALSE))</f>
      </c>
      <c r="B138" s="3">
        <f>IF(ISERROR(VLOOKUP(ROW('SalesOrder-Import'!B138)-ROW('SalesOrder-Import'!B$1),'SalesOrder-Indexing'!$A$1:$E$4276,COLUMN('SalesOrder-Indexing'!D141),FALSE)),"",VLOOKUP(ROW('SalesOrder-Import'!B138)-ROW('SalesOrder-Import'!B$1),'SalesOrder-Indexing'!$A$1:$E$4276,COLUMN('SalesOrder-Indexing'!D141),FALSE))</f>
      </c>
      <c r="C138" s="3">
        <f>IF(ISERROR(VLOOKUP(ROW('SalesOrder-Import'!C138)-ROW('SalesOrder-Import'!C$1),'SalesOrder-Indexing'!$A$1:$E$4276,COLUMN('SalesOrder-Indexing'!E141),FALSE)),"",VLOOKUP(ROW('SalesOrder-Import'!C138)-ROW('SalesOrder-Import'!C$1),'SalesOrder-Indexing'!$A$1:$E$4276,COLUMN('SalesOrder-Indexing'!E141),FALSE))</f>
      </c>
    </row>
    <row r="139" spans="1:3" ht="15">
      <c r="A139" s="3">
        <f>IF(ISERROR(VLOOKUP(ROW('SalesOrder-Import'!A139)-ROW('SalesOrder-Import'!A$1),'SalesOrder-Indexing'!$A$1:$E$4276,COLUMN('SalesOrder-Indexing'!C142),FALSE)),"",VLOOKUP(ROW('SalesOrder-Import'!A139)-ROW('SalesOrder-Import'!A$1),'SalesOrder-Indexing'!$A$1:$E$4276,COLUMN('SalesOrder-Indexing'!C142),FALSE))</f>
      </c>
      <c r="B139" s="3">
        <f>IF(ISERROR(VLOOKUP(ROW('SalesOrder-Import'!B139)-ROW('SalesOrder-Import'!B$1),'SalesOrder-Indexing'!$A$1:$E$4276,COLUMN('SalesOrder-Indexing'!D142),FALSE)),"",VLOOKUP(ROW('SalesOrder-Import'!B139)-ROW('SalesOrder-Import'!B$1),'SalesOrder-Indexing'!$A$1:$E$4276,COLUMN('SalesOrder-Indexing'!D142),FALSE))</f>
      </c>
      <c r="C139" s="3">
        <f>IF(ISERROR(VLOOKUP(ROW('SalesOrder-Import'!C139)-ROW('SalesOrder-Import'!C$1),'SalesOrder-Indexing'!$A$1:$E$4276,COLUMN('SalesOrder-Indexing'!E142),FALSE)),"",VLOOKUP(ROW('SalesOrder-Import'!C139)-ROW('SalesOrder-Import'!C$1),'SalesOrder-Indexing'!$A$1:$E$4276,COLUMN('SalesOrder-Indexing'!E142),FALSE))</f>
      </c>
    </row>
    <row r="140" spans="1:3" ht="15">
      <c r="A140" s="3">
        <f>IF(ISERROR(VLOOKUP(ROW('SalesOrder-Import'!A140)-ROW('SalesOrder-Import'!A$1),'SalesOrder-Indexing'!$A$1:$E$4276,COLUMN('SalesOrder-Indexing'!C143),FALSE)),"",VLOOKUP(ROW('SalesOrder-Import'!A140)-ROW('SalesOrder-Import'!A$1),'SalesOrder-Indexing'!$A$1:$E$4276,COLUMN('SalesOrder-Indexing'!C143),FALSE))</f>
      </c>
      <c r="B140" s="3">
        <f>IF(ISERROR(VLOOKUP(ROW('SalesOrder-Import'!B140)-ROW('SalesOrder-Import'!B$1),'SalesOrder-Indexing'!$A$1:$E$4276,COLUMN('SalesOrder-Indexing'!D143),FALSE)),"",VLOOKUP(ROW('SalesOrder-Import'!B140)-ROW('SalesOrder-Import'!B$1),'SalesOrder-Indexing'!$A$1:$E$4276,COLUMN('SalesOrder-Indexing'!D143),FALSE))</f>
      </c>
      <c r="C140" s="3">
        <f>IF(ISERROR(VLOOKUP(ROW('SalesOrder-Import'!C140)-ROW('SalesOrder-Import'!C$1),'SalesOrder-Indexing'!$A$1:$E$4276,COLUMN('SalesOrder-Indexing'!E143),FALSE)),"",VLOOKUP(ROW('SalesOrder-Import'!C140)-ROW('SalesOrder-Import'!C$1),'SalesOrder-Indexing'!$A$1:$E$4276,COLUMN('SalesOrder-Indexing'!E143),FALSE))</f>
      </c>
    </row>
    <row r="141" spans="1:3" ht="15">
      <c r="A141" s="3">
        <f>IF(ISERROR(VLOOKUP(ROW('SalesOrder-Import'!A141)-ROW('SalesOrder-Import'!A$1),'SalesOrder-Indexing'!$A$1:$E$4276,COLUMN('SalesOrder-Indexing'!C144),FALSE)),"",VLOOKUP(ROW('SalesOrder-Import'!A141)-ROW('SalesOrder-Import'!A$1),'SalesOrder-Indexing'!$A$1:$E$4276,COLUMN('SalesOrder-Indexing'!C144),FALSE))</f>
      </c>
      <c r="B141" s="3">
        <f>IF(ISERROR(VLOOKUP(ROW('SalesOrder-Import'!B141)-ROW('SalesOrder-Import'!B$1),'SalesOrder-Indexing'!$A$1:$E$4276,COLUMN('SalesOrder-Indexing'!D144),FALSE)),"",VLOOKUP(ROW('SalesOrder-Import'!B141)-ROW('SalesOrder-Import'!B$1),'SalesOrder-Indexing'!$A$1:$E$4276,COLUMN('SalesOrder-Indexing'!D144),FALSE))</f>
      </c>
      <c r="C141" s="3">
        <f>IF(ISERROR(VLOOKUP(ROW('SalesOrder-Import'!C141)-ROW('SalesOrder-Import'!C$1),'SalesOrder-Indexing'!$A$1:$E$4276,COLUMN('SalesOrder-Indexing'!E144),FALSE)),"",VLOOKUP(ROW('SalesOrder-Import'!C141)-ROW('SalesOrder-Import'!C$1),'SalesOrder-Indexing'!$A$1:$E$4276,COLUMN('SalesOrder-Indexing'!E144),FALSE))</f>
      </c>
    </row>
    <row r="142" spans="1:3" ht="15">
      <c r="A142" s="3">
        <f>IF(ISERROR(VLOOKUP(ROW('SalesOrder-Import'!A142)-ROW('SalesOrder-Import'!A$1),'SalesOrder-Indexing'!$A$1:$E$4276,COLUMN('SalesOrder-Indexing'!C145),FALSE)),"",VLOOKUP(ROW('SalesOrder-Import'!A142)-ROW('SalesOrder-Import'!A$1),'SalesOrder-Indexing'!$A$1:$E$4276,COLUMN('SalesOrder-Indexing'!C145),FALSE))</f>
      </c>
      <c r="B142" s="3">
        <f>IF(ISERROR(VLOOKUP(ROW('SalesOrder-Import'!B142)-ROW('SalesOrder-Import'!B$1),'SalesOrder-Indexing'!$A$1:$E$4276,COLUMN('SalesOrder-Indexing'!D145),FALSE)),"",VLOOKUP(ROW('SalesOrder-Import'!B142)-ROW('SalesOrder-Import'!B$1),'SalesOrder-Indexing'!$A$1:$E$4276,COLUMN('SalesOrder-Indexing'!D145),FALSE))</f>
      </c>
      <c r="C142" s="3">
        <f>IF(ISERROR(VLOOKUP(ROW('SalesOrder-Import'!C142)-ROW('SalesOrder-Import'!C$1),'SalesOrder-Indexing'!$A$1:$E$4276,COLUMN('SalesOrder-Indexing'!E145),FALSE)),"",VLOOKUP(ROW('SalesOrder-Import'!C142)-ROW('SalesOrder-Import'!C$1),'SalesOrder-Indexing'!$A$1:$E$4276,COLUMN('SalesOrder-Indexing'!E145),FALSE))</f>
      </c>
    </row>
    <row r="143" spans="1:3" ht="15">
      <c r="A143" s="3">
        <f>IF(ISERROR(VLOOKUP(ROW('SalesOrder-Import'!A143)-ROW('SalesOrder-Import'!A$1),'SalesOrder-Indexing'!$A$1:$E$4276,COLUMN('SalesOrder-Indexing'!C146),FALSE)),"",VLOOKUP(ROW('SalesOrder-Import'!A143)-ROW('SalesOrder-Import'!A$1),'SalesOrder-Indexing'!$A$1:$E$4276,COLUMN('SalesOrder-Indexing'!C146),FALSE))</f>
      </c>
      <c r="B143" s="3">
        <f>IF(ISERROR(VLOOKUP(ROW('SalesOrder-Import'!B143)-ROW('SalesOrder-Import'!B$1),'SalesOrder-Indexing'!$A$1:$E$4276,COLUMN('SalesOrder-Indexing'!D146),FALSE)),"",VLOOKUP(ROW('SalesOrder-Import'!B143)-ROW('SalesOrder-Import'!B$1),'SalesOrder-Indexing'!$A$1:$E$4276,COLUMN('SalesOrder-Indexing'!D146),FALSE))</f>
      </c>
      <c r="C143" s="3">
        <f>IF(ISERROR(VLOOKUP(ROW('SalesOrder-Import'!C143)-ROW('SalesOrder-Import'!C$1),'SalesOrder-Indexing'!$A$1:$E$4276,COLUMN('SalesOrder-Indexing'!E146),FALSE)),"",VLOOKUP(ROW('SalesOrder-Import'!C143)-ROW('SalesOrder-Import'!C$1),'SalesOrder-Indexing'!$A$1:$E$4276,COLUMN('SalesOrder-Indexing'!E146),FALSE))</f>
      </c>
    </row>
    <row r="144" spans="1:3" ht="15">
      <c r="A144" s="3">
        <f>IF(ISERROR(VLOOKUP(ROW('SalesOrder-Import'!A144)-ROW('SalesOrder-Import'!A$1),'SalesOrder-Indexing'!$A$1:$E$4276,COLUMN('SalesOrder-Indexing'!C147),FALSE)),"",VLOOKUP(ROW('SalesOrder-Import'!A144)-ROW('SalesOrder-Import'!A$1),'SalesOrder-Indexing'!$A$1:$E$4276,COLUMN('SalesOrder-Indexing'!C147),FALSE))</f>
      </c>
      <c r="B144" s="3">
        <f>IF(ISERROR(VLOOKUP(ROW('SalesOrder-Import'!B144)-ROW('SalesOrder-Import'!B$1),'SalesOrder-Indexing'!$A$1:$E$4276,COLUMN('SalesOrder-Indexing'!D147),FALSE)),"",VLOOKUP(ROW('SalesOrder-Import'!B144)-ROW('SalesOrder-Import'!B$1),'SalesOrder-Indexing'!$A$1:$E$4276,COLUMN('SalesOrder-Indexing'!D147),FALSE))</f>
      </c>
      <c r="C144" s="3">
        <f>IF(ISERROR(VLOOKUP(ROW('SalesOrder-Import'!C144)-ROW('SalesOrder-Import'!C$1),'SalesOrder-Indexing'!$A$1:$E$4276,COLUMN('SalesOrder-Indexing'!E147),FALSE)),"",VLOOKUP(ROW('SalesOrder-Import'!C144)-ROW('SalesOrder-Import'!C$1),'SalesOrder-Indexing'!$A$1:$E$4276,COLUMN('SalesOrder-Indexing'!E147),FALSE))</f>
      </c>
    </row>
    <row r="145" spans="1:3" ht="15">
      <c r="A145" s="3">
        <f>IF(ISERROR(VLOOKUP(ROW('SalesOrder-Import'!A145)-ROW('SalesOrder-Import'!A$1),'SalesOrder-Indexing'!$A$1:$E$4276,COLUMN('SalesOrder-Indexing'!C148),FALSE)),"",VLOOKUP(ROW('SalesOrder-Import'!A145)-ROW('SalesOrder-Import'!A$1),'SalesOrder-Indexing'!$A$1:$E$4276,COLUMN('SalesOrder-Indexing'!C148),FALSE))</f>
      </c>
      <c r="B145" s="3">
        <f>IF(ISERROR(VLOOKUP(ROW('SalesOrder-Import'!B145)-ROW('SalesOrder-Import'!B$1),'SalesOrder-Indexing'!$A$1:$E$4276,COLUMN('SalesOrder-Indexing'!D148),FALSE)),"",VLOOKUP(ROW('SalesOrder-Import'!B145)-ROW('SalesOrder-Import'!B$1),'SalesOrder-Indexing'!$A$1:$E$4276,COLUMN('SalesOrder-Indexing'!D148),FALSE))</f>
      </c>
      <c r="C145" s="3">
        <f>IF(ISERROR(VLOOKUP(ROW('SalesOrder-Import'!C145)-ROW('SalesOrder-Import'!C$1),'SalesOrder-Indexing'!$A$1:$E$4276,COLUMN('SalesOrder-Indexing'!E148),FALSE)),"",VLOOKUP(ROW('SalesOrder-Import'!C145)-ROW('SalesOrder-Import'!C$1),'SalesOrder-Indexing'!$A$1:$E$4276,COLUMN('SalesOrder-Indexing'!E148),FALSE))</f>
      </c>
    </row>
    <row r="146" spans="1:3" ht="15">
      <c r="A146" s="3">
        <f>IF(ISERROR(VLOOKUP(ROW('SalesOrder-Import'!A146)-ROW('SalesOrder-Import'!A$1),'SalesOrder-Indexing'!$A$1:$E$4276,COLUMN('SalesOrder-Indexing'!C149),FALSE)),"",VLOOKUP(ROW('SalesOrder-Import'!A146)-ROW('SalesOrder-Import'!A$1),'SalesOrder-Indexing'!$A$1:$E$4276,COLUMN('SalesOrder-Indexing'!C149),FALSE))</f>
      </c>
      <c r="B146" s="3">
        <f>IF(ISERROR(VLOOKUP(ROW('SalesOrder-Import'!B146)-ROW('SalesOrder-Import'!B$1),'SalesOrder-Indexing'!$A$1:$E$4276,COLUMN('SalesOrder-Indexing'!D149),FALSE)),"",VLOOKUP(ROW('SalesOrder-Import'!B146)-ROW('SalesOrder-Import'!B$1),'SalesOrder-Indexing'!$A$1:$E$4276,COLUMN('SalesOrder-Indexing'!D149),FALSE))</f>
      </c>
      <c r="C146" s="3">
        <f>IF(ISERROR(VLOOKUP(ROW('SalesOrder-Import'!C146)-ROW('SalesOrder-Import'!C$1),'SalesOrder-Indexing'!$A$1:$E$4276,COLUMN('SalesOrder-Indexing'!E149),FALSE)),"",VLOOKUP(ROW('SalesOrder-Import'!C146)-ROW('SalesOrder-Import'!C$1),'SalesOrder-Indexing'!$A$1:$E$4276,COLUMN('SalesOrder-Indexing'!E149),FALSE))</f>
      </c>
    </row>
    <row r="147" spans="1:3" ht="15">
      <c r="A147" s="3">
        <f>IF(ISERROR(VLOOKUP(ROW('SalesOrder-Import'!A147)-ROW('SalesOrder-Import'!A$1),'SalesOrder-Indexing'!$A$1:$E$4276,COLUMN('SalesOrder-Indexing'!C150),FALSE)),"",VLOOKUP(ROW('SalesOrder-Import'!A147)-ROW('SalesOrder-Import'!A$1),'SalesOrder-Indexing'!$A$1:$E$4276,COLUMN('SalesOrder-Indexing'!C150),FALSE))</f>
      </c>
      <c r="B147" s="3">
        <f>IF(ISERROR(VLOOKUP(ROW('SalesOrder-Import'!B147)-ROW('SalesOrder-Import'!B$1),'SalesOrder-Indexing'!$A$1:$E$4276,COLUMN('SalesOrder-Indexing'!D150),FALSE)),"",VLOOKUP(ROW('SalesOrder-Import'!B147)-ROW('SalesOrder-Import'!B$1),'SalesOrder-Indexing'!$A$1:$E$4276,COLUMN('SalesOrder-Indexing'!D150),FALSE))</f>
      </c>
      <c r="C147" s="3">
        <f>IF(ISERROR(VLOOKUP(ROW('SalesOrder-Import'!C147)-ROW('SalesOrder-Import'!C$1),'SalesOrder-Indexing'!$A$1:$E$4276,COLUMN('SalesOrder-Indexing'!E150),FALSE)),"",VLOOKUP(ROW('SalesOrder-Import'!C147)-ROW('SalesOrder-Import'!C$1),'SalesOrder-Indexing'!$A$1:$E$4276,COLUMN('SalesOrder-Indexing'!E150),FALSE))</f>
      </c>
    </row>
    <row r="148" spans="1:3" ht="15">
      <c r="A148" s="3">
        <f>IF(ISERROR(VLOOKUP(ROW('SalesOrder-Import'!A148)-ROW('SalesOrder-Import'!A$1),'SalesOrder-Indexing'!$A$1:$E$4276,COLUMN('SalesOrder-Indexing'!C151),FALSE)),"",VLOOKUP(ROW('SalesOrder-Import'!A148)-ROW('SalesOrder-Import'!A$1),'SalesOrder-Indexing'!$A$1:$E$4276,COLUMN('SalesOrder-Indexing'!C151),FALSE))</f>
      </c>
      <c r="B148" s="3">
        <f>IF(ISERROR(VLOOKUP(ROW('SalesOrder-Import'!B148)-ROW('SalesOrder-Import'!B$1),'SalesOrder-Indexing'!$A$1:$E$4276,COLUMN('SalesOrder-Indexing'!D151),FALSE)),"",VLOOKUP(ROW('SalesOrder-Import'!B148)-ROW('SalesOrder-Import'!B$1),'SalesOrder-Indexing'!$A$1:$E$4276,COLUMN('SalesOrder-Indexing'!D151),FALSE))</f>
      </c>
      <c r="C148" s="3">
        <f>IF(ISERROR(VLOOKUP(ROW('SalesOrder-Import'!C148)-ROW('SalesOrder-Import'!C$1),'SalesOrder-Indexing'!$A$1:$E$4276,COLUMN('SalesOrder-Indexing'!E151),FALSE)),"",VLOOKUP(ROW('SalesOrder-Import'!C148)-ROW('SalesOrder-Import'!C$1),'SalesOrder-Indexing'!$A$1:$E$4276,COLUMN('SalesOrder-Indexing'!E151),FALSE))</f>
      </c>
    </row>
    <row r="149" spans="1:3" ht="15">
      <c r="A149" s="3">
        <f>IF(ISERROR(VLOOKUP(ROW('SalesOrder-Import'!A149)-ROW('SalesOrder-Import'!A$1),'SalesOrder-Indexing'!$A$1:$E$4276,COLUMN('SalesOrder-Indexing'!C152),FALSE)),"",VLOOKUP(ROW('SalesOrder-Import'!A149)-ROW('SalesOrder-Import'!A$1),'SalesOrder-Indexing'!$A$1:$E$4276,COLUMN('SalesOrder-Indexing'!C152),FALSE))</f>
      </c>
      <c r="B149" s="3">
        <f>IF(ISERROR(VLOOKUP(ROW('SalesOrder-Import'!B149)-ROW('SalesOrder-Import'!B$1),'SalesOrder-Indexing'!$A$1:$E$4276,COLUMN('SalesOrder-Indexing'!D152),FALSE)),"",VLOOKUP(ROW('SalesOrder-Import'!B149)-ROW('SalesOrder-Import'!B$1),'SalesOrder-Indexing'!$A$1:$E$4276,COLUMN('SalesOrder-Indexing'!D152),FALSE))</f>
      </c>
      <c r="C149" s="3">
        <f>IF(ISERROR(VLOOKUP(ROW('SalesOrder-Import'!C149)-ROW('SalesOrder-Import'!C$1),'SalesOrder-Indexing'!$A$1:$E$4276,COLUMN('SalesOrder-Indexing'!E152),FALSE)),"",VLOOKUP(ROW('SalesOrder-Import'!C149)-ROW('SalesOrder-Import'!C$1),'SalesOrder-Indexing'!$A$1:$E$4276,COLUMN('SalesOrder-Indexing'!E152),FALSE))</f>
      </c>
    </row>
    <row r="150" spans="1:3" ht="15">
      <c r="A150" s="3">
        <f>IF(ISERROR(VLOOKUP(ROW('SalesOrder-Import'!A150)-ROW('SalesOrder-Import'!A$1),'SalesOrder-Indexing'!$A$1:$E$4276,COLUMN('SalesOrder-Indexing'!C153),FALSE)),"",VLOOKUP(ROW('SalesOrder-Import'!A150)-ROW('SalesOrder-Import'!A$1),'SalesOrder-Indexing'!$A$1:$E$4276,COLUMN('SalesOrder-Indexing'!C153),FALSE))</f>
      </c>
      <c r="B150" s="3">
        <f>IF(ISERROR(VLOOKUP(ROW('SalesOrder-Import'!B150)-ROW('SalesOrder-Import'!B$1),'SalesOrder-Indexing'!$A$1:$E$4276,COLUMN('SalesOrder-Indexing'!D153),FALSE)),"",VLOOKUP(ROW('SalesOrder-Import'!B150)-ROW('SalesOrder-Import'!B$1),'SalesOrder-Indexing'!$A$1:$E$4276,COLUMN('SalesOrder-Indexing'!D153),FALSE))</f>
      </c>
      <c r="C150" s="3">
        <f>IF(ISERROR(VLOOKUP(ROW('SalesOrder-Import'!C150)-ROW('SalesOrder-Import'!C$1),'SalesOrder-Indexing'!$A$1:$E$4276,COLUMN('SalesOrder-Indexing'!E153),FALSE)),"",VLOOKUP(ROW('SalesOrder-Import'!C150)-ROW('SalesOrder-Import'!C$1),'SalesOrder-Indexing'!$A$1:$E$4276,COLUMN('SalesOrder-Indexing'!E153),FALSE))</f>
      </c>
    </row>
    <row r="151" spans="1:3" ht="15">
      <c r="A151" s="3">
        <f>IF(ISERROR(VLOOKUP(ROW('SalesOrder-Import'!A151)-ROW('SalesOrder-Import'!A$1),'SalesOrder-Indexing'!$A$1:$E$4276,COLUMN('SalesOrder-Indexing'!C154),FALSE)),"",VLOOKUP(ROW('SalesOrder-Import'!A151)-ROW('SalesOrder-Import'!A$1),'SalesOrder-Indexing'!$A$1:$E$4276,COLUMN('SalesOrder-Indexing'!C154),FALSE))</f>
      </c>
      <c r="B151" s="3">
        <f>IF(ISERROR(VLOOKUP(ROW('SalesOrder-Import'!B151)-ROW('SalesOrder-Import'!B$1),'SalesOrder-Indexing'!$A$1:$E$4276,COLUMN('SalesOrder-Indexing'!D154),FALSE)),"",VLOOKUP(ROW('SalesOrder-Import'!B151)-ROW('SalesOrder-Import'!B$1),'SalesOrder-Indexing'!$A$1:$E$4276,COLUMN('SalesOrder-Indexing'!D154),FALSE))</f>
      </c>
      <c r="C151" s="3">
        <f>IF(ISERROR(VLOOKUP(ROW('SalesOrder-Import'!C151)-ROW('SalesOrder-Import'!C$1),'SalesOrder-Indexing'!$A$1:$E$4276,COLUMN('SalesOrder-Indexing'!E154),FALSE)),"",VLOOKUP(ROW('SalesOrder-Import'!C151)-ROW('SalesOrder-Import'!C$1),'SalesOrder-Indexing'!$A$1:$E$4276,COLUMN('SalesOrder-Indexing'!E154),FALSE))</f>
      </c>
    </row>
    <row r="152" spans="1:3" ht="15">
      <c r="A152" s="3">
        <f>IF(ISERROR(VLOOKUP(ROW('SalesOrder-Import'!A152)-ROW('SalesOrder-Import'!A$1),'SalesOrder-Indexing'!$A$1:$E$4276,COLUMN('SalesOrder-Indexing'!C155),FALSE)),"",VLOOKUP(ROW('SalesOrder-Import'!A152)-ROW('SalesOrder-Import'!A$1),'SalesOrder-Indexing'!$A$1:$E$4276,COLUMN('SalesOrder-Indexing'!C155),FALSE))</f>
      </c>
      <c r="B152" s="3">
        <f>IF(ISERROR(VLOOKUP(ROW('SalesOrder-Import'!B152)-ROW('SalesOrder-Import'!B$1),'SalesOrder-Indexing'!$A$1:$E$4276,COLUMN('SalesOrder-Indexing'!D155),FALSE)),"",VLOOKUP(ROW('SalesOrder-Import'!B152)-ROW('SalesOrder-Import'!B$1),'SalesOrder-Indexing'!$A$1:$E$4276,COLUMN('SalesOrder-Indexing'!D155),FALSE))</f>
      </c>
      <c r="C152" s="3">
        <f>IF(ISERROR(VLOOKUP(ROW('SalesOrder-Import'!C152)-ROW('SalesOrder-Import'!C$1),'SalesOrder-Indexing'!$A$1:$E$4276,COLUMN('SalesOrder-Indexing'!E155),FALSE)),"",VLOOKUP(ROW('SalesOrder-Import'!C152)-ROW('SalesOrder-Import'!C$1),'SalesOrder-Indexing'!$A$1:$E$4276,COLUMN('SalesOrder-Indexing'!E155),FALSE))</f>
      </c>
    </row>
    <row r="153" spans="1:3" ht="15">
      <c r="A153" s="3">
        <f>IF(ISERROR(VLOOKUP(ROW('SalesOrder-Import'!A153)-ROW('SalesOrder-Import'!A$1),'SalesOrder-Indexing'!$A$1:$E$4276,COLUMN('SalesOrder-Indexing'!C156),FALSE)),"",VLOOKUP(ROW('SalesOrder-Import'!A153)-ROW('SalesOrder-Import'!A$1),'SalesOrder-Indexing'!$A$1:$E$4276,COLUMN('SalesOrder-Indexing'!C156),FALSE))</f>
      </c>
      <c r="B153" s="3">
        <f>IF(ISERROR(VLOOKUP(ROW('SalesOrder-Import'!B153)-ROW('SalesOrder-Import'!B$1),'SalesOrder-Indexing'!$A$1:$E$4276,COLUMN('SalesOrder-Indexing'!D156),FALSE)),"",VLOOKUP(ROW('SalesOrder-Import'!B153)-ROW('SalesOrder-Import'!B$1),'SalesOrder-Indexing'!$A$1:$E$4276,COLUMN('SalesOrder-Indexing'!D156),FALSE))</f>
      </c>
      <c r="C153" s="3">
        <f>IF(ISERROR(VLOOKUP(ROW('SalesOrder-Import'!C153)-ROW('SalesOrder-Import'!C$1),'SalesOrder-Indexing'!$A$1:$E$4276,COLUMN('SalesOrder-Indexing'!E156),FALSE)),"",VLOOKUP(ROW('SalesOrder-Import'!C153)-ROW('SalesOrder-Import'!C$1),'SalesOrder-Indexing'!$A$1:$E$4276,COLUMN('SalesOrder-Indexing'!E156),FALSE))</f>
      </c>
    </row>
    <row r="154" spans="1:3" ht="15">
      <c r="A154" s="3">
        <f>IF(ISERROR(VLOOKUP(ROW('SalesOrder-Import'!A154)-ROW('SalesOrder-Import'!A$1),'SalesOrder-Indexing'!$A$1:$E$4276,COLUMN('SalesOrder-Indexing'!C157),FALSE)),"",VLOOKUP(ROW('SalesOrder-Import'!A154)-ROW('SalesOrder-Import'!A$1),'SalesOrder-Indexing'!$A$1:$E$4276,COLUMN('SalesOrder-Indexing'!C157),FALSE))</f>
      </c>
      <c r="B154" s="3">
        <f>IF(ISERROR(VLOOKUP(ROW('SalesOrder-Import'!B154)-ROW('SalesOrder-Import'!B$1),'SalesOrder-Indexing'!$A$1:$E$4276,COLUMN('SalesOrder-Indexing'!D157),FALSE)),"",VLOOKUP(ROW('SalesOrder-Import'!B154)-ROW('SalesOrder-Import'!B$1),'SalesOrder-Indexing'!$A$1:$E$4276,COLUMN('SalesOrder-Indexing'!D157),FALSE))</f>
      </c>
      <c r="C154" s="3">
        <f>IF(ISERROR(VLOOKUP(ROW('SalesOrder-Import'!C154)-ROW('SalesOrder-Import'!C$1),'SalesOrder-Indexing'!$A$1:$E$4276,COLUMN('SalesOrder-Indexing'!E157),FALSE)),"",VLOOKUP(ROW('SalesOrder-Import'!C154)-ROW('SalesOrder-Import'!C$1),'SalesOrder-Indexing'!$A$1:$E$4276,COLUMN('SalesOrder-Indexing'!E157),FALSE))</f>
      </c>
    </row>
    <row r="155" spans="1:3" ht="15">
      <c r="A155" s="3">
        <f>IF(ISERROR(VLOOKUP(ROW('SalesOrder-Import'!A155)-ROW('SalesOrder-Import'!A$1),'SalesOrder-Indexing'!$A$1:$E$4276,COLUMN('SalesOrder-Indexing'!C158),FALSE)),"",VLOOKUP(ROW('SalesOrder-Import'!A155)-ROW('SalesOrder-Import'!A$1),'SalesOrder-Indexing'!$A$1:$E$4276,COLUMN('SalesOrder-Indexing'!C158),FALSE))</f>
      </c>
      <c r="B155" s="3">
        <f>IF(ISERROR(VLOOKUP(ROW('SalesOrder-Import'!B155)-ROW('SalesOrder-Import'!B$1),'SalesOrder-Indexing'!$A$1:$E$4276,COLUMN('SalesOrder-Indexing'!D158),FALSE)),"",VLOOKUP(ROW('SalesOrder-Import'!B155)-ROW('SalesOrder-Import'!B$1),'SalesOrder-Indexing'!$A$1:$E$4276,COLUMN('SalesOrder-Indexing'!D158),FALSE))</f>
      </c>
      <c r="C155" s="3">
        <f>IF(ISERROR(VLOOKUP(ROW('SalesOrder-Import'!C155)-ROW('SalesOrder-Import'!C$1),'SalesOrder-Indexing'!$A$1:$E$4276,COLUMN('SalesOrder-Indexing'!E158),FALSE)),"",VLOOKUP(ROW('SalesOrder-Import'!C155)-ROW('SalesOrder-Import'!C$1),'SalesOrder-Indexing'!$A$1:$E$4276,COLUMN('SalesOrder-Indexing'!E158),FALSE))</f>
      </c>
    </row>
    <row r="156" spans="1:3" ht="15">
      <c r="A156" s="3">
        <f>IF(ISERROR(VLOOKUP(ROW('SalesOrder-Import'!A156)-ROW('SalesOrder-Import'!A$1),'SalesOrder-Indexing'!$A$1:$E$4276,COLUMN('SalesOrder-Indexing'!C159),FALSE)),"",VLOOKUP(ROW('SalesOrder-Import'!A156)-ROW('SalesOrder-Import'!A$1),'SalesOrder-Indexing'!$A$1:$E$4276,COLUMN('SalesOrder-Indexing'!C159),FALSE))</f>
      </c>
      <c r="B156" s="3">
        <f>IF(ISERROR(VLOOKUP(ROW('SalesOrder-Import'!B156)-ROW('SalesOrder-Import'!B$1),'SalesOrder-Indexing'!$A$1:$E$4276,COLUMN('SalesOrder-Indexing'!D159),FALSE)),"",VLOOKUP(ROW('SalesOrder-Import'!B156)-ROW('SalesOrder-Import'!B$1),'SalesOrder-Indexing'!$A$1:$E$4276,COLUMN('SalesOrder-Indexing'!D159),FALSE))</f>
      </c>
      <c r="C156" s="3">
        <f>IF(ISERROR(VLOOKUP(ROW('SalesOrder-Import'!C156)-ROW('SalesOrder-Import'!C$1),'SalesOrder-Indexing'!$A$1:$E$4276,COLUMN('SalesOrder-Indexing'!E159),FALSE)),"",VLOOKUP(ROW('SalesOrder-Import'!C156)-ROW('SalesOrder-Import'!C$1),'SalesOrder-Indexing'!$A$1:$E$4276,COLUMN('SalesOrder-Indexing'!E159),FALSE))</f>
      </c>
    </row>
    <row r="157" spans="1:3" ht="15">
      <c r="A157" s="3">
        <f>IF(ISERROR(VLOOKUP(ROW('SalesOrder-Import'!A157)-ROW('SalesOrder-Import'!A$1),'SalesOrder-Indexing'!$A$1:$E$4276,COLUMN('SalesOrder-Indexing'!C160),FALSE)),"",VLOOKUP(ROW('SalesOrder-Import'!A157)-ROW('SalesOrder-Import'!A$1),'SalesOrder-Indexing'!$A$1:$E$4276,COLUMN('SalesOrder-Indexing'!C160),FALSE))</f>
      </c>
      <c r="B157" s="3">
        <f>IF(ISERROR(VLOOKUP(ROW('SalesOrder-Import'!B157)-ROW('SalesOrder-Import'!B$1),'SalesOrder-Indexing'!$A$1:$E$4276,COLUMN('SalesOrder-Indexing'!D160),FALSE)),"",VLOOKUP(ROW('SalesOrder-Import'!B157)-ROW('SalesOrder-Import'!B$1),'SalesOrder-Indexing'!$A$1:$E$4276,COLUMN('SalesOrder-Indexing'!D160),FALSE))</f>
      </c>
      <c r="C157" s="3">
        <f>IF(ISERROR(VLOOKUP(ROW('SalesOrder-Import'!C157)-ROW('SalesOrder-Import'!C$1),'SalesOrder-Indexing'!$A$1:$E$4276,COLUMN('SalesOrder-Indexing'!E160),FALSE)),"",VLOOKUP(ROW('SalesOrder-Import'!C157)-ROW('SalesOrder-Import'!C$1),'SalesOrder-Indexing'!$A$1:$E$4276,COLUMN('SalesOrder-Indexing'!E160),FALSE))</f>
      </c>
    </row>
    <row r="158" spans="1:3" ht="15">
      <c r="A158" s="3">
        <f>IF(ISERROR(VLOOKUP(ROW('SalesOrder-Import'!A158)-ROW('SalesOrder-Import'!A$1),'SalesOrder-Indexing'!$A$1:$E$4276,COLUMN('SalesOrder-Indexing'!C161),FALSE)),"",VLOOKUP(ROW('SalesOrder-Import'!A158)-ROW('SalesOrder-Import'!A$1),'SalesOrder-Indexing'!$A$1:$E$4276,COLUMN('SalesOrder-Indexing'!C161),FALSE))</f>
      </c>
      <c r="B158" s="3">
        <f>IF(ISERROR(VLOOKUP(ROW('SalesOrder-Import'!B158)-ROW('SalesOrder-Import'!B$1),'SalesOrder-Indexing'!$A$1:$E$4276,COLUMN('SalesOrder-Indexing'!D161),FALSE)),"",VLOOKUP(ROW('SalesOrder-Import'!B158)-ROW('SalesOrder-Import'!B$1),'SalesOrder-Indexing'!$A$1:$E$4276,COLUMN('SalesOrder-Indexing'!D161),FALSE))</f>
      </c>
      <c r="C158" s="3">
        <f>IF(ISERROR(VLOOKUP(ROW('SalesOrder-Import'!C158)-ROW('SalesOrder-Import'!C$1),'SalesOrder-Indexing'!$A$1:$E$4276,COLUMN('SalesOrder-Indexing'!E161),FALSE)),"",VLOOKUP(ROW('SalesOrder-Import'!C158)-ROW('SalesOrder-Import'!C$1),'SalesOrder-Indexing'!$A$1:$E$4276,COLUMN('SalesOrder-Indexing'!E161),FALSE))</f>
      </c>
    </row>
    <row r="159" spans="1:3" ht="15">
      <c r="A159" s="3">
        <f>IF(ISERROR(VLOOKUP(ROW('SalesOrder-Import'!A159)-ROW('SalesOrder-Import'!A$1),'SalesOrder-Indexing'!$A$1:$E$4276,COLUMN('SalesOrder-Indexing'!C162),FALSE)),"",VLOOKUP(ROW('SalesOrder-Import'!A159)-ROW('SalesOrder-Import'!A$1),'SalesOrder-Indexing'!$A$1:$E$4276,COLUMN('SalesOrder-Indexing'!C162),FALSE))</f>
      </c>
      <c r="B159" s="3">
        <f>IF(ISERROR(VLOOKUP(ROW('SalesOrder-Import'!B159)-ROW('SalesOrder-Import'!B$1),'SalesOrder-Indexing'!$A$1:$E$4276,COLUMN('SalesOrder-Indexing'!D162),FALSE)),"",VLOOKUP(ROW('SalesOrder-Import'!B159)-ROW('SalesOrder-Import'!B$1),'SalesOrder-Indexing'!$A$1:$E$4276,COLUMN('SalesOrder-Indexing'!D162),FALSE))</f>
      </c>
      <c r="C159" s="3">
        <f>IF(ISERROR(VLOOKUP(ROW('SalesOrder-Import'!C159)-ROW('SalesOrder-Import'!C$1),'SalesOrder-Indexing'!$A$1:$E$4276,COLUMN('SalesOrder-Indexing'!E162),FALSE)),"",VLOOKUP(ROW('SalesOrder-Import'!C159)-ROW('SalesOrder-Import'!C$1),'SalesOrder-Indexing'!$A$1:$E$4276,COLUMN('SalesOrder-Indexing'!E162),FALSE))</f>
      </c>
    </row>
    <row r="160" spans="1:3" ht="15">
      <c r="A160" s="3">
        <f>IF(ISERROR(VLOOKUP(ROW('SalesOrder-Import'!A160)-ROW('SalesOrder-Import'!A$1),'SalesOrder-Indexing'!$A$1:$E$4276,COLUMN('SalesOrder-Indexing'!C163),FALSE)),"",VLOOKUP(ROW('SalesOrder-Import'!A160)-ROW('SalesOrder-Import'!A$1),'SalesOrder-Indexing'!$A$1:$E$4276,COLUMN('SalesOrder-Indexing'!C163),FALSE))</f>
      </c>
      <c r="B160" s="3">
        <f>IF(ISERROR(VLOOKUP(ROW('SalesOrder-Import'!B160)-ROW('SalesOrder-Import'!B$1),'SalesOrder-Indexing'!$A$1:$E$4276,COLUMN('SalesOrder-Indexing'!D163),FALSE)),"",VLOOKUP(ROW('SalesOrder-Import'!B160)-ROW('SalesOrder-Import'!B$1),'SalesOrder-Indexing'!$A$1:$E$4276,COLUMN('SalesOrder-Indexing'!D163),FALSE))</f>
      </c>
      <c r="C160" s="3">
        <f>IF(ISERROR(VLOOKUP(ROW('SalesOrder-Import'!C160)-ROW('SalesOrder-Import'!C$1),'SalesOrder-Indexing'!$A$1:$E$4276,COLUMN('SalesOrder-Indexing'!E163),FALSE)),"",VLOOKUP(ROW('SalesOrder-Import'!C160)-ROW('SalesOrder-Import'!C$1),'SalesOrder-Indexing'!$A$1:$E$4276,COLUMN('SalesOrder-Indexing'!E163),FALSE))</f>
      </c>
    </row>
    <row r="161" spans="1:3" ht="15">
      <c r="A161" s="3">
        <f>IF(ISERROR(VLOOKUP(ROW('SalesOrder-Import'!A161)-ROW('SalesOrder-Import'!A$1),'SalesOrder-Indexing'!$A$1:$E$4276,COLUMN('SalesOrder-Indexing'!C164),FALSE)),"",VLOOKUP(ROW('SalesOrder-Import'!A161)-ROW('SalesOrder-Import'!A$1),'SalesOrder-Indexing'!$A$1:$E$4276,COLUMN('SalesOrder-Indexing'!C164),FALSE))</f>
      </c>
      <c r="B161" s="3">
        <f>IF(ISERROR(VLOOKUP(ROW('SalesOrder-Import'!B161)-ROW('SalesOrder-Import'!B$1),'SalesOrder-Indexing'!$A$1:$E$4276,COLUMN('SalesOrder-Indexing'!D164),FALSE)),"",VLOOKUP(ROW('SalesOrder-Import'!B161)-ROW('SalesOrder-Import'!B$1),'SalesOrder-Indexing'!$A$1:$E$4276,COLUMN('SalesOrder-Indexing'!D164),FALSE))</f>
      </c>
      <c r="C161" s="3">
        <f>IF(ISERROR(VLOOKUP(ROW('SalesOrder-Import'!C161)-ROW('SalesOrder-Import'!C$1),'SalesOrder-Indexing'!$A$1:$E$4276,COLUMN('SalesOrder-Indexing'!E164),FALSE)),"",VLOOKUP(ROW('SalesOrder-Import'!C161)-ROW('SalesOrder-Import'!C$1),'SalesOrder-Indexing'!$A$1:$E$4276,COLUMN('SalesOrder-Indexing'!E164),FALSE))</f>
      </c>
    </row>
    <row r="162" spans="1:3" ht="15">
      <c r="A162" s="3">
        <f>IF(ISERROR(VLOOKUP(ROW('SalesOrder-Import'!A162)-ROW('SalesOrder-Import'!A$1),'SalesOrder-Indexing'!$A$1:$E$4276,COLUMN('SalesOrder-Indexing'!C165),FALSE)),"",VLOOKUP(ROW('SalesOrder-Import'!A162)-ROW('SalesOrder-Import'!A$1),'SalesOrder-Indexing'!$A$1:$E$4276,COLUMN('SalesOrder-Indexing'!C165),FALSE))</f>
      </c>
      <c r="B162" s="3">
        <f>IF(ISERROR(VLOOKUP(ROW('SalesOrder-Import'!B162)-ROW('SalesOrder-Import'!B$1),'SalesOrder-Indexing'!$A$1:$E$4276,COLUMN('SalesOrder-Indexing'!D165),FALSE)),"",VLOOKUP(ROW('SalesOrder-Import'!B162)-ROW('SalesOrder-Import'!B$1),'SalesOrder-Indexing'!$A$1:$E$4276,COLUMN('SalesOrder-Indexing'!D165),FALSE))</f>
      </c>
      <c r="C162" s="3">
        <f>IF(ISERROR(VLOOKUP(ROW('SalesOrder-Import'!C162)-ROW('SalesOrder-Import'!C$1),'SalesOrder-Indexing'!$A$1:$E$4276,COLUMN('SalesOrder-Indexing'!E165),FALSE)),"",VLOOKUP(ROW('SalesOrder-Import'!C162)-ROW('SalesOrder-Import'!C$1),'SalesOrder-Indexing'!$A$1:$E$4276,COLUMN('SalesOrder-Indexing'!E165),FALSE))</f>
      </c>
    </row>
    <row r="163" spans="1:3" ht="15">
      <c r="A163" s="3">
        <f>IF(ISERROR(VLOOKUP(ROW('SalesOrder-Import'!A163)-ROW('SalesOrder-Import'!A$1),'SalesOrder-Indexing'!$A$1:$E$4276,COLUMN('SalesOrder-Indexing'!C166),FALSE)),"",VLOOKUP(ROW('SalesOrder-Import'!A163)-ROW('SalesOrder-Import'!A$1),'SalesOrder-Indexing'!$A$1:$E$4276,COLUMN('SalesOrder-Indexing'!C166),FALSE))</f>
      </c>
      <c r="B163" s="3">
        <f>IF(ISERROR(VLOOKUP(ROW('SalesOrder-Import'!B163)-ROW('SalesOrder-Import'!B$1),'SalesOrder-Indexing'!$A$1:$E$4276,COLUMN('SalesOrder-Indexing'!D166),FALSE)),"",VLOOKUP(ROW('SalesOrder-Import'!B163)-ROW('SalesOrder-Import'!B$1),'SalesOrder-Indexing'!$A$1:$E$4276,COLUMN('SalesOrder-Indexing'!D166),FALSE))</f>
      </c>
      <c r="C163" s="3">
        <f>IF(ISERROR(VLOOKUP(ROW('SalesOrder-Import'!C163)-ROW('SalesOrder-Import'!C$1),'SalesOrder-Indexing'!$A$1:$E$4276,COLUMN('SalesOrder-Indexing'!E166),FALSE)),"",VLOOKUP(ROW('SalesOrder-Import'!C163)-ROW('SalesOrder-Import'!C$1),'SalesOrder-Indexing'!$A$1:$E$4276,COLUMN('SalesOrder-Indexing'!E166),FALSE))</f>
      </c>
    </row>
    <row r="164" spans="1:3" ht="15">
      <c r="A164" s="3">
        <f>IF(ISERROR(VLOOKUP(ROW('SalesOrder-Import'!A164)-ROW('SalesOrder-Import'!A$1),'SalesOrder-Indexing'!$A$1:$E$4276,COLUMN('SalesOrder-Indexing'!C167),FALSE)),"",VLOOKUP(ROW('SalesOrder-Import'!A164)-ROW('SalesOrder-Import'!A$1),'SalesOrder-Indexing'!$A$1:$E$4276,COLUMN('SalesOrder-Indexing'!C167),FALSE))</f>
      </c>
      <c r="B164" s="3">
        <f>IF(ISERROR(VLOOKUP(ROW('SalesOrder-Import'!B164)-ROW('SalesOrder-Import'!B$1),'SalesOrder-Indexing'!$A$1:$E$4276,COLUMN('SalesOrder-Indexing'!D167),FALSE)),"",VLOOKUP(ROW('SalesOrder-Import'!B164)-ROW('SalesOrder-Import'!B$1),'SalesOrder-Indexing'!$A$1:$E$4276,COLUMN('SalesOrder-Indexing'!D167),FALSE))</f>
      </c>
      <c r="C164" s="3">
        <f>IF(ISERROR(VLOOKUP(ROW('SalesOrder-Import'!C164)-ROW('SalesOrder-Import'!C$1),'SalesOrder-Indexing'!$A$1:$E$4276,COLUMN('SalesOrder-Indexing'!E167),FALSE)),"",VLOOKUP(ROW('SalesOrder-Import'!C164)-ROW('SalesOrder-Import'!C$1),'SalesOrder-Indexing'!$A$1:$E$4276,COLUMN('SalesOrder-Indexing'!E167),FALSE))</f>
      </c>
    </row>
    <row r="165" spans="1:3" ht="15">
      <c r="A165" s="3">
        <f>IF(ISERROR(VLOOKUP(ROW('SalesOrder-Import'!A165)-ROW('SalesOrder-Import'!A$1),'SalesOrder-Indexing'!$A$1:$E$4276,COLUMN('SalesOrder-Indexing'!C168),FALSE)),"",VLOOKUP(ROW('SalesOrder-Import'!A165)-ROW('SalesOrder-Import'!A$1),'SalesOrder-Indexing'!$A$1:$E$4276,COLUMN('SalesOrder-Indexing'!C168),FALSE))</f>
      </c>
      <c r="B165" s="3">
        <f>IF(ISERROR(VLOOKUP(ROW('SalesOrder-Import'!B165)-ROW('SalesOrder-Import'!B$1),'SalesOrder-Indexing'!$A$1:$E$4276,COLUMN('SalesOrder-Indexing'!D168),FALSE)),"",VLOOKUP(ROW('SalesOrder-Import'!B165)-ROW('SalesOrder-Import'!B$1),'SalesOrder-Indexing'!$A$1:$E$4276,COLUMN('SalesOrder-Indexing'!D168),FALSE))</f>
      </c>
      <c r="C165" s="3">
        <f>IF(ISERROR(VLOOKUP(ROW('SalesOrder-Import'!C165)-ROW('SalesOrder-Import'!C$1),'SalesOrder-Indexing'!$A$1:$E$4276,COLUMN('SalesOrder-Indexing'!E168),FALSE)),"",VLOOKUP(ROW('SalesOrder-Import'!C165)-ROW('SalesOrder-Import'!C$1),'SalesOrder-Indexing'!$A$1:$E$4276,COLUMN('SalesOrder-Indexing'!E168),FALSE))</f>
      </c>
    </row>
    <row r="166" spans="1:3" ht="15">
      <c r="A166" s="3">
        <f>IF(ISERROR(VLOOKUP(ROW('SalesOrder-Import'!A166)-ROW('SalesOrder-Import'!A$1),'SalesOrder-Indexing'!$A$1:$E$4276,COLUMN('SalesOrder-Indexing'!C169),FALSE)),"",VLOOKUP(ROW('SalesOrder-Import'!A166)-ROW('SalesOrder-Import'!A$1),'SalesOrder-Indexing'!$A$1:$E$4276,COLUMN('SalesOrder-Indexing'!C169),FALSE))</f>
      </c>
      <c r="B166" s="3">
        <f>IF(ISERROR(VLOOKUP(ROW('SalesOrder-Import'!B166)-ROW('SalesOrder-Import'!B$1),'SalesOrder-Indexing'!$A$1:$E$4276,COLUMN('SalesOrder-Indexing'!D169),FALSE)),"",VLOOKUP(ROW('SalesOrder-Import'!B166)-ROW('SalesOrder-Import'!B$1),'SalesOrder-Indexing'!$A$1:$E$4276,COLUMN('SalesOrder-Indexing'!D169),FALSE))</f>
      </c>
      <c r="C166" s="3">
        <f>IF(ISERROR(VLOOKUP(ROW('SalesOrder-Import'!C166)-ROW('SalesOrder-Import'!C$1),'SalesOrder-Indexing'!$A$1:$E$4276,COLUMN('SalesOrder-Indexing'!E169),FALSE)),"",VLOOKUP(ROW('SalesOrder-Import'!C166)-ROW('SalesOrder-Import'!C$1),'SalesOrder-Indexing'!$A$1:$E$4276,COLUMN('SalesOrder-Indexing'!E169),FALSE))</f>
      </c>
    </row>
    <row r="167" spans="1:3" ht="15">
      <c r="A167" s="3">
        <f>IF(ISERROR(VLOOKUP(ROW('SalesOrder-Import'!A167)-ROW('SalesOrder-Import'!A$1),'SalesOrder-Indexing'!$A$1:$E$4276,COLUMN('SalesOrder-Indexing'!C170),FALSE)),"",VLOOKUP(ROW('SalesOrder-Import'!A167)-ROW('SalesOrder-Import'!A$1),'SalesOrder-Indexing'!$A$1:$E$4276,COLUMN('SalesOrder-Indexing'!C170),FALSE))</f>
      </c>
      <c r="B167" s="3">
        <f>IF(ISERROR(VLOOKUP(ROW('SalesOrder-Import'!B167)-ROW('SalesOrder-Import'!B$1),'SalesOrder-Indexing'!$A$1:$E$4276,COLUMN('SalesOrder-Indexing'!D170),FALSE)),"",VLOOKUP(ROW('SalesOrder-Import'!B167)-ROW('SalesOrder-Import'!B$1),'SalesOrder-Indexing'!$A$1:$E$4276,COLUMN('SalesOrder-Indexing'!D170),FALSE))</f>
      </c>
      <c r="C167" s="3">
        <f>IF(ISERROR(VLOOKUP(ROW('SalesOrder-Import'!C167)-ROW('SalesOrder-Import'!C$1),'SalesOrder-Indexing'!$A$1:$E$4276,COLUMN('SalesOrder-Indexing'!E170),FALSE)),"",VLOOKUP(ROW('SalesOrder-Import'!C167)-ROW('SalesOrder-Import'!C$1),'SalesOrder-Indexing'!$A$1:$E$4276,COLUMN('SalesOrder-Indexing'!E170),FALSE))</f>
      </c>
    </row>
    <row r="168" spans="1:3" ht="15">
      <c r="A168" s="3">
        <f>IF(ISERROR(VLOOKUP(ROW('SalesOrder-Import'!A168)-ROW('SalesOrder-Import'!A$1),'SalesOrder-Indexing'!$A$1:$E$4276,COLUMN('SalesOrder-Indexing'!C171),FALSE)),"",VLOOKUP(ROW('SalesOrder-Import'!A168)-ROW('SalesOrder-Import'!A$1),'SalesOrder-Indexing'!$A$1:$E$4276,COLUMN('SalesOrder-Indexing'!C171),FALSE))</f>
      </c>
      <c r="B168" s="3">
        <f>IF(ISERROR(VLOOKUP(ROW('SalesOrder-Import'!B168)-ROW('SalesOrder-Import'!B$1),'SalesOrder-Indexing'!$A$1:$E$4276,COLUMN('SalesOrder-Indexing'!D171),FALSE)),"",VLOOKUP(ROW('SalesOrder-Import'!B168)-ROW('SalesOrder-Import'!B$1),'SalesOrder-Indexing'!$A$1:$E$4276,COLUMN('SalesOrder-Indexing'!D171),FALSE))</f>
      </c>
      <c r="C168" s="3">
        <f>IF(ISERROR(VLOOKUP(ROW('SalesOrder-Import'!C168)-ROW('SalesOrder-Import'!C$1),'SalesOrder-Indexing'!$A$1:$E$4276,COLUMN('SalesOrder-Indexing'!E171),FALSE)),"",VLOOKUP(ROW('SalesOrder-Import'!C168)-ROW('SalesOrder-Import'!C$1),'SalesOrder-Indexing'!$A$1:$E$4276,COLUMN('SalesOrder-Indexing'!E171),FALSE))</f>
      </c>
    </row>
    <row r="169" spans="1:3" ht="15">
      <c r="A169" s="3">
        <f>IF(ISERROR(VLOOKUP(ROW('SalesOrder-Import'!A169)-ROW('SalesOrder-Import'!A$1),'SalesOrder-Indexing'!$A$1:$E$4276,COLUMN('SalesOrder-Indexing'!C172),FALSE)),"",VLOOKUP(ROW('SalesOrder-Import'!A169)-ROW('SalesOrder-Import'!A$1),'SalesOrder-Indexing'!$A$1:$E$4276,COLUMN('SalesOrder-Indexing'!C172),FALSE))</f>
      </c>
      <c r="B169" s="3">
        <f>IF(ISERROR(VLOOKUP(ROW('SalesOrder-Import'!B169)-ROW('SalesOrder-Import'!B$1),'SalesOrder-Indexing'!$A$1:$E$4276,COLUMN('SalesOrder-Indexing'!D172),FALSE)),"",VLOOKUP(ROW('SalesOrder-Import'!B169)-ROW('SalesOrder-Import'!B$1),'SalesOrder-Indexing'!$A$1:$E$4276,COLUMN('SalesOrder-Indexing'!D172),FALSE))</f>
      </c>
      <c r="C169" s="3">
        <f>IF(ISERROR(VLOOKUP(ROW('SalesOrder-Import'!C169)-ROW('SalesOrder-Import'!C$1),'SalesOrder-Indexing'!$A$1:$E$4276,COLUMN('SalesOrder-Indexing'!E172),FALSE)),"",VLOOKUP(ROW('SalesOrder-Import'!C169)-ROW('SalesOrder-Import'!C$1),'SalesOrder-Indexing'!$A$1:$E$4276,COLUMN('SalesOrder-Indexing'!E172),FALSE))</f>
      </c>
    </row>
    <row r="170" spans="1:3" ht="15">
      <c r="A170" s="3">
        <f>IF(ISERROR(VLOOKUP(ROW('SalesOrder-Import'!A170)-ROW('SalesOrder-Import'!A$1),'SalesOrder-Indexing'!$A$1:$E$4276,COLUMN('SalesOrder-Indexing'!C173),FALSE)),"",VLOOKUP(ROW('SalesOrder-Import'!A170)-ROW('SalesOrder-Import'!A$1),'SalesOrder-Indexing'!$A$1:$E$4276,COLUMN('SalesOrder-Indexing'!C173),FALSE))</f>
      </c>
      <c r="B170" s="3">
        <f>IF(ISERROR(VLOOKUP(ROW('SalesOrder-Import'!B170)-ROW('SalesOrder-Import'!B$1),'SalesOrder-Indexing'!$A$1:$E$4276,COLUMN('SalesOrder-Indexing'!D173),FALSE)),"",VLOOKUP(ROW('SalesOrder-Import'!B170)-ROW('SalesOrder-Import'!B$1),'SalesOrder-Indexing'!$A$1:$E$4276,COLUMN('SalesOrder-Indexing'!D173),FALSE))</f>
      </c>
      <c r="C170" s="3">
        <f>IF(ISERROR(VLOOKUP(ROW('SalesOrder-Import'!C170)-ROW('SalesOrder-Import'!C$1),'SalesOrder-Indexing'!$A$1:$E$4276,COLUMN('SalesOrder-Indexing'!E173),FALSE)),"",VLOOKUP(ROW('SalesOrder-Import'!C170)-ROW('SalesOrder-Import'!C$1),'SalesOrder-Indexing'!$A$1:$E$4276,COLUMN('SalesOrder-Indexing'!E173),FALSE))</f>
      </c>
    </row>
    <row r="171" spans="1:3" ht="15">
      <c r="A171" s="3">
        <f>IF(ISERROR(VLOOKUP(ROW('SalesOrder-Import'!A171)-ROW('SalesOrder-Import'!A$1),'SalesOrder-Indexing'!$A$1:$E$4276,COLUMN('SalesOrder-Indexing'!C174),FALSE)),"",VLOOKUP(ROW('SalesOrder-Import'!A171)-ROW('SalesOrder-Import'!A$1),'SalesOrder-Indexing'!$A$1:$E$4276,COLUMN('SalesOrder-Indexing'!C174),FALSE))</f>
      </c>
      <c r="B171" s="3">
        <f>IF(ISERROR(VLOOKUP(ROW('SalesOrder-Import'!B171)-ROW('SalesOrder-Import'!B$1),'SalesOrder-Indexing'!$A$1:$E$4276,COLUMN('SalesOrder-Indexing'!D174),FALSE)),"",VLOOKUP(ROW('SalesOrder-Import'!B171)-ROW('SalesOrder-Import'!B$1),'SalesOrder-Indexing'!$A$1:$E$4276,COLUMN('SalesOrder-Indexing'!D174),FALSE))</f>
      </c>
      <c r="C171" s="3">
        <f>IF(ISERROR(VLOOKUP(ROW('SalesOrder-Import'!C171)-ROW('SalesOrder-Import'!C$1),'SalesOrder-Indexing'!$A$1:$E$4276,COLUMN('SalesOrder-Indexing'!E174),FALSE)),"",VLOOKUP(ROW('SalesOrder-Import'!C171)-ROW('SalesOrder-Import'!C$1),'SalesOrder-Indexing'!$A$1:$E$4276,COLUMN('SalesOrder-Indexing'!E174),FALSE))</f>
      </c>
    </row>
    <row r="172" spans="1:3" ht="15">
      <c r="A172" s="3">
        <f>IF(ISERROR(VLOOKUP(ROW('SalesOrder-Import'!A172)-ROW('SalesOrder-Import'!A$1),'SalesOrder-Indexing'!$A$1:$E$4276,COLUMN('SalesOrder-Indexing'!C175),FALSE)),"",VLOOKUP(ROW('SalesOrder-Import'!A172)-ROW('SalesOrder-Import'!A$1),'SalesOrder-Indexing'!$A$1:$E$4276,COLUMN('SalesOrder-Indexing'!C175),FALSE))</f>
      </c>
      <c r="B172" s="3">
        <f>IF(ISERROR(VLOOKUP(ROW('SalesOrder-Import'!B172)-ROW('SalesOrder-Import'!B$1),'SalesOrder-Indexing'!$A$1:$E$4276,COLUMN('SalesOrder-Indexing'!D175),FALSE)),"",VLOOKUP(ROW('SalesOrder-Import'!B172)-ROW('SalesOrder-Import'!B$1),'SalesOrder-Indexing'!$A$1:$E$4276,COLUMN('SalesOrder-Indexing'!D175),FALSE))</f>
      </c>
      <c r="C172" s="3">
        <f>IF(ISERROR(VLOOKUP(ROW('SalesOrder-Import'!C172)-ROW('SalesOrder-Import'!C$1),'SalesOrder-Indexing'!$A$1:$E$4276,COLUMN('SalesOrder-Indexing'!E175),FALSE)),"",VLOOKUP(ROW('SalesOrder-Import'!C172)-ROW('SalesOrder-Import'!C$1),'SalesOrder-Indexing'!$A$1:$E$4276,COLUMN('SalesOrder-Indexing'!E175),FALSE))</f>
      </c>
    </row>
    <row r="173" spans="1:3" ht="15">
      <c r="A173" s="3">
        <f>IF(ISERROR(VLOOKUP(ROW('SalesOrder-Import'!A173)-ROW('SalesOrder-Import'!A$1),'SalesOrder-Indexing'!$A$1:$E$4276,COLUMN('SalesOrder-Indexing'!C176),FALSE)),"",VLOOKUP(ROW('SalesOrder-Import'!A173)-ROW('SalesOrder-Import'!A$1),'SalesOrder-Indexing'!$A$1:$E$4276,COLUMN('SalesOrder-Indexing'!C176),FALSE))</f>
      </c>
      <c r="B173" s="3">
        <f>IF(ISERROR(VLOOKUP(ROW('SalesOrder-Import'!B173)-ROW('SalesOrder-Import'!B$1),'SalesOrder-Indexing'!$A$1:$E$4276,COLUMN('SalesOrder-Indexing'!D176),FALSE)),"",VLOOKUP(ROW('SalesOrder-Import'!B173)-ROW('SalesOrder-Import'!B$1),'SalesOrder-Indexing'!$A$1:$E$4276,COLUMN('SalesOrder-Indexing'!D176),FALSE))</f>
      </c>
      <c r="C173" s="3">
        <f>IF(ISERROR(VLOOKUP(ROW('SalesOrder-Import'!C173)-ROW('SalesOrder-Import'!C$1),'SalesOrder-Indexing'!$A$1:$E$4276,COLUMN('SalesOrder-Indexing'!E176),FALSE)),"",VLOOKUP(ROW('SalesOrder-Import'!C173)-ROW('SalesOrder-Import'!C$1),'SalesOrder-Indexing'!$A$1:$E$4276,COLUMN('SalesOrder-Indexing'!E176),FALSE))</f>
      </c>
    </row>
    <row r="174" spans="1:3" ht="15">
      <c r="A174" s="3">
        <f>IF(ISERROR(VLOOKUP(ROW('SalesOrder-Import'!A174)-ROW('SalesOrder-Import'!A$1),'SalesOrder-Indexing'!$A$1:$E$4276,COLUMN('SalesOrder-Indexing'!C177),FALSE)),"",VLOOKUP(ROW('SalesOrder-Import'!A174)-ROW('SalesOrder-Import'!A$1),'SalesOrder-Indexing'!$A$1:$E$4276,COLUMN('SalesOrder-Indexing'!C177),FALSE))</f>
      </c>
      <c r="B174" s="3">
        <f>IF(ISERROR(VLOOKUP(ROW('SalesOrder-Import'!B174)-ROW('SalesOrder-Import'!B$1),'SalesOrder-Indexing'!$A$1:$E$4276,COLUMN('SalesOrder-Indexing'!D177),FALSE)),"",VLOOKUP(ROW('SalesOrder-Import'!B174)-ROW('SalesOrder-Import'!B$1),'SalesOrder-Indexing'!$A$1:$E$4276,COLUMN('SalesOrder-Indexing'!D177),FALSE))</f>
      </c>
      <c r="C174" s="3">
        <f>IF(ISERROR(VLOOKUP(ROW('SalesOrder-Import'!C174)-ROW('SalesOrder-Import'!C$1),'SalesOrder-Indexing'!$A$1:$E$4276,COLUMN('SalesOrder-Indexing'!E177),FALSE)),"",VLOOKUP(ROW('SalesOrder-Import'!C174)-ROW('SalesOrder-Import'!C$1),'SalesOrder-Indexing'!$A$1:$E$4276,COLUMN('SalesOrder-Indexing'!E177),FALSE))</f>
      </c>
    </row>
    <row r="175" spans="1:3" ht="15">
      <c r="A175" s="3">
        <f>IF(ISERROR(VLOOKUP(ROW('SalesOrder-Import'!A175)-ROW('SalesOrder-Import'!A$1),'SalesOrder-Indexing'!$A$1:$E$4276,COLUMN('SalesOrder-Indexing'!C178),FALSE)),"",VLOOKUP(ROW('SalesOrder-Import'!A175)-ROW('SalesOrder-Import'!A$1),'SalesOrder-Indexing'!$A$1:$E$4276,COLUMN('SalesOrder-Indexing'!C178),FALSE))</f>
      </c>
      <c r="B175" s="3">
        <f>IF(ISERROR(VLOOKUP(ROW('SalesOrder-Import'!B175)-ROW('SalesOrder-Import'!B$1),'SalesOrder-Indexing'!$A$1:$E$4276,COLUMN('SalesOrder-Indexing'!D178),FALSE)),"",VLOOKUP(ROW('SalesOrder-Import'!B175)-ROW('SalesOrder-Import'!B$1),'SalesOrder-Indexing'!$A$1:$E$4276,COLUMN('SalesOrder-Indexing'!D178),FALSE))</f>
      </c>
      <c r="C175" s="3">
        <f>IF(ISERROR(VLOOKUP(ROW('SalesOrder-Import'!C175)-ROW('SalesOrder-Import'!C$1),'SalesOrder-Indexing'!$A$1:$E$4276,COLUMN('SalesOrder-Indexing'!E178),FALSE)),"",VLOOKUP(ROW('SalesOrder-Import'!C175)-ROW('SalesOrder-Import'!C$1),'SalesOrder-Indexing'!$A$1:$E$4276,COLUMN('SalesOrder-Indexing'!E178),FALSE))</f>
      </c>
    </row>
    <row r="176" spans="1:3" ht="15">
      <c r="A176" s="3">
        <f>IF(ISERROR(VLOOKUP(ROW('SalesOrder-Import'!A176)-ROW('SalesOrder-Import'!A$1),'SalesOrder-Indexing'!$A$1:$E$4276,COLUMN('SalesOrder-Indexing'!C179),FALSE)),"",VLOOKUP(ROW('SalesOrder-Import'!A176)-ROW('SalesOrder-Import'!A$1),'SalesOrder-Indexing'!$A$1:$E$4276,COLUMN('SalesOrder-Indexing'!C179),FALSE))</f>
      </c>
      <c r="B176" s="3">
        <f>IF(ISERROR(VLOOKUP(ROW('SalesOrder-Import'!B176)-ROW('SalesOrder-Import'!B$1),'SalesOrder-Indexing'!$A$1:$E$4276,COLUMN('SalesOrder-Indexing'!D179),FALSE)),"",VLOOKUP(ROW('SalesOrder-Import'!B176)-ROW('SalesOrder-Import'!B$1),'SalesOrder-Indexing'!$A$1:$E$4276,COLUMN('SalesOrder-Indexing'!D179),FALSE))</f>
      </c>
      <c r="C176" s="3">
        <f>IF(ISERROR(VLOOKUP(ROW('SalesOrder-Import'!C176)-ROW('SalesOrder-Import'!C$1),'SalesOrder-Indexing'!$A$1:$E$4276,COLUMN('SalesOrder-Indexing'!E179),FALSE)),"",VLOOKUP(ROW('SalesOrder-Import'!C176)-ROW('SalesOrder-Import'!C$1),'SalesOrder-Indexing'!$A$1:$E$4276,COLUMN('SalesOrder-Indexing'!E179),FALSE))</f>
      </c>
    </row>
    <row r="177" spans="1:3" ht="15">
      <c r="A177" s="3">
        <f>IF(ISERROR(VLOOKUP(ROW('SalesOrder-Import'!A177)-ROW('SalesOrder-Import'!A$1),'SalesOrder-Indexing'!$A$1:$E$4276,COLUMN('SalesOrder-Indexing'!C180),FALSE)),"",VLOOKUP(ROW('SalesOrder-Import'!A177)-ROW('SalesOrder-Import'!A$1),'SalesOrder-Indexing'!$A$1:$E$4276,COLUMN('SalesOrder-Indexing'!C180),FALSE))</f>
      </c>
      <c r="B177" s="3">
        <f>IF(ISERROR(VLOOKUP(ROW('SalesOrder-Import'!B177)-ROW('SalesOrder-Import'!B$1),'SalesOrder-Indexing'!$A$1:$E$4276,COLUMN('SalesOrder-Indexing'!D180),FALSE)),"",VLOOKUP(ROW('SalesOrder-Import'!B177)-ROW('SalesOrder-Import'!B$1),'SalesOrder-Indexing'!$A$1:$E$4276,COLUMN('SalesOrder-Indexing'!D180),FALSE))</f>
      </c>
      <c r="C177" s="3">
        <f>IF(ISERROR(VLOOKUP(ROW('SalesOrder-Import'!C177)-ROW('SalesOrder-Import'!C$1),'SalesOrder-Indexing'!$A$1:$E$4276,COLUMN('SalesOrder-Indexing'!E180),FALSE)),"",VLOOKUP(ROW('SalesOrder-Import'!C177)-ROW('SalesOrder-Import'!C$1),'SalesOrder-Indexing'!$A$1:$E$4276,COLUMN('SalesOrder-Indexing'!E180),FALSE))</f>
      </c>
    </row>
    <row r="178" spans="1:3" ht="15">
      <c r="A178" s="3">
        <f>IF(ISERROR(VLOOKUP(ROW('SalesOrder-Import'!A178)-ROW('SalesOrder-Import'!A$1),'SalesOrder-Indexing'!$A$1:$E$4276,COLUMN('SalesOrder-Indexing'!C181),FALSE)),"",VLOOKUP(ROW('SalesOrder-Import'!A178)-ROW('SalesOrder-Import'!A$1),'SalesOrder-Indexing'!$A$1:$E$4276,COLUMN('SalesOrder-Indexing'!C181),FALSE))</f>
      </c>
      <c r="B178" s="3">
        <f>IF(ISERROR(VLOOKUP(ROW('SalesOrder-Import'!B178)-ROW('SalesOrder-Import'!B$1),'SalesOrder-Indexing'!$A$1:$E$4276,COLUMN('SalesOrder-Indexing'!D181),FALSE)),"",VLOOKUP(ROW('SalesOrder-Import'!B178)-ROW('SalesOrder-Import'!B$1),'SalesOrder-Indexing'!$A$1:$E$4276,COLUMN('SalesOrder-Indexing'!D181),FALSE))</f>
      </c>
      <c r="C178" s="3">
        <f>IF(ISERROR(VLOOKUP(ROW('SalesOrder-Import'!C178)-ROW('SalesOrder-Import'!C$1),'SalesOrder-Indexing'!$A$1:$E$4276,COLUMN('SalesOrder-Indexing'!E181),FALSE)),"",VLOOKUP(ROW('SalesOrder-Import'!C178)-ROW('SalesOrder-Import'!C$1),'SalesOrder-Indexing'!$A$1:$E$4276,COLUMN('SalesOrder-Indexing'!E181),FALSE))</f>
      </c>
    </row>
    <row r="179" spans="1:3" ht="15">
      <c r="A179" s="3">
        <f>IF(ISERROR(VLOOKUP(ROW('SalesOrder-Import'!A179)-ROW('SalesOrder-Import'!A$1),'SalesOrder-Indexing'!$A$1:$E$4276,COLUMN('SalesOrder-Indexing'!C182),FALSE)),"",VLOOKUP(ROW('SalesOrder-Import'!A179)-ROW('SalesOrder-Import'!A$1),'SalesOrder-Indexing'!$A$1:$E$4276,COLUMN('SalesOrder-Indexing'!C182),FALSE))</f>
      </c>
      <c r="B179" s="3">
        <f>IF(ISERROR(VLOOKUP(ROW('SalesOrder-Import'!B179)-ROW('SalesOrder-Import'!B$1),'SalesOrder-Indexing'!$A$1:$E$4276,COLUMN('SalesOrder-Indexing'!D182),FALSE)),"",VLOOKUP(ROW('SalesOrder-Import'!B179)-ROW('SalesOrder-Import'!B$1),'SalesOrder-Indexing'!$A$1:$E$4276,COLUMN('SalesOrder-Indexing'!D182),FALSE))</f>
      </c>
      <c r="C179" s="3">
        <f>IF(ISERROR(VLOOKUP(ROW('SalesOrder-Import'!C179)-ROW('SalesOrder-Import'!C$1),'SalesOrder-Indexing'!$A$1:$E$4276,COLUMN('SalesOrder-Indexing'!E182),FALSE)),"",VLOOKUP(ROW('SalesOrder-Import'!C179)-ROW('SalesOrder-Import'!C$1),'SalesOrder-Indexing'!$A$1:$E$4276,COLUMN('SalesOrder-Indexing'!E182),FALSE))</f>
      </c>
    </row>
    <row r="180" spans="1:3" ht="15">
      <c r="A180" s="3">
        <f>IF(ISERROR(VLOOKUP(ROW('SalesOrder-Import'!A180)-ROW('SalesOrder-Import'!A$1),'SalesOrder-Indexing'!$A$1:$E$4276,COLUMN('SalesOrder-Indexing'!C183),FALSE)),"",VLOOKUP(ROW('SalesOrder-Import'!A180)-ROW('SalesOrder-Import'!A$1),'SalesOrder-Indexing'!$A$1:$E$4276,COLUMN('SalesOrder-Indexing'!C183),FALSE))</f>
      </c>
      <c r="B180" s="3">
        <f>IF(ISERROR(VLOOKUP(ROW('SalesOrder-Import'!B180)-ROW('SalesOrder-Import'!B$1),'SalesOrder-Indexing'!$A$1:$E$4276,COLUMN('SalesOrder-Indexing'!D183),FALSE)),"",VLOOKUP(ROW('SalesOrder-Import'!B180)-ROW('SalesOrder-Import'!B$1),'SalesOrder-Indexing'!$A$1:$E$4276,COLUMN('SalesOrder-Indexing'!D183),FALSE))</f>
      </c>
      <c r="C180" s="3">
        <f>IF(ISERROR(VLOOKUP(ROW('SalesOrder-Import'!C180)-ROW('SalesOrder-Import'!C$1),'SalesOrder-Indexing'!$A$1:$E$4276,COLUMN('SalesOrder-Indexing'!E183),FALSE)),"",VLOOKUP(ROW('SalesOrder-Import'!C180)-ROW('SalesOrder-Import'!C$1),'SalesOrder-Indexing'!$A$1:$E$4276,COLUMN('SalesOrder-Indexing'!E183),FALSE))</f>
      </c>
    </row>
    <row r="181" spans="1:3" ht="15">
      <c r="A181" s="3">
        <f>IF(ISERROR(VLOOKUP(ROW('SalesOrder-Import'!A181)-ROW('SalesOrder-Import'!A$1),'SalesOrder-Indexing'!$A$1:$E$4276,COLUMN('SalesOrder-Indexing'!C184),FALSE)),"",VLOOKUP(ROW('SalesOrder-Import'!A181)-ROW('SalesOrder-Import'!A$1),'SalesOrder-Indexing'!$A$1:$E$4276,COLUMN('SalesOrder-Indexing'!C184),FALSE))</f>
      </c>
      <c r="B181" s="3">
        <f>IF(ISERROR(VLOOKUP(ROW('SalesOrder-Import'!B181)-ROW('SalesOrder-Import'!B$1),'SalesOrder-Indexing'!$A$1:$E$4276,COLUMN('SalesOrder-Indexing'!D184),FALSE)),"",VLOOKUP(ROW('SalesOrder-Import'!B181)-ROW('SalesOrder-Import'!B$1),'SalesOrder-Indexing'!$A$1:$E$4276,COLUMN('SalesOrder-Indexing'!D184),FALSE))</f>
      </c>
      <c r="C181" s="3">
        <f>IF(ISERROR(VLOOKUP(ROW('SalesOrder-Import'!C181)-ROW('SalesOrder-Import'!C$1),'SalesOrder-Indexing'!$A$1:$E$4276,COLUMN('SalesOrder-Indexing'!E184),FALSE)),"",VLOOKUP(ROW('SalesOrder-Import'!C181)-ROW('SalesOrder-Import'!C$1),'SalesOrder-Indexing'!$A$1:$E$4276,COLUMN('SalesOrder-Indexing'!E184),FALSE))</f>
      </c>
    </row>
    <row r="182" spans="1:3" ht="15">
      <c r="A182" s="3">
        <f>IF(ISERROR(VLOOKUP(ROW('SalesOrder-Import'!A182)-ROW('SalesOrder-Import'!A$1),'SalesOrder-Indexing'!$A$1:$E$4276,COLUMN('SalesOrder-Indexing'!C185),FALSE)),"",VLOOKUP(ROW('SalesOrder-Import'!A182)-ROW('SalesOrder-Import'!A$1),'SalesOrder-Indexing'!$A$1:$E$4276,COLUMN('SalesOrder-Indexing'!C185),FALSE))</f>
      </c>
      <c r="B182" s="3">
        <f>IF(ISERROR(VLOOKUP(ROW('SalesOrder-Import'!B182)-ROW('SalesOrder-Import'!B$1),'SalesOrder-Indexing'!$A$1:$E$4276,COLUMN('SalesOrder-Indexing'!D185),FALSE)),"",VLOOKUP(ROW('SalesOrder-Import'!B182)-ROW('SalesOrder-Import'!B$1),'SalesOrder-Indexing'!$A$1:$E$4276,COLUMN('SalesOrder-Indexing'!D185),FALSE))</f>
      </c>
      <c r="C182" s="3">
        <f>IF(ISERROR(VLOOKUP(ROW('SalesOrder-Import'!C182)-ROW('SalesOrder-Import'!C$1),'SalesOrder-Indexing'!$A$1:$E$4276,COLUMN('SalesOrder-Indexing'!E185),FALSE)),"",VLOOKUP(ROW('SalesOrder-Import'!C182)-ROW('SalesOrder-Import'!C$1),'SalesOrder-Indexing'!$A$1:$E$4276,COLUMN('SalesOrder-Indexing'!E185),FALSE))</f>
      </c>
    </row>
    <row r="183" spans="1:3" ht="15">
      <c r="A183" s="3">
        <f>IF(ISERROR(VLOOKUP(ROW('SalesOrder-Import'!A183)-ROW('SalesOrder-Import'!A$1),'SalesOrder-Indexing'!$A$1:$E$4276,COLUMN('SalesOrder-Indexing'!C186),FALSE)),"",VLOOKUP(ROW('SalesOrder-Import'!A183)-ROW('SalesOrder-Import'!A$1),'SalesOrder-Indexing'!$A$1:$E$4276,COLUMN('SalesOrder-Indexing'!C186),FALSE))</f>
      </c>
      <c r="B183" s="3">
        <f>IF(ISERROR(VLOOKUP(ROW('SalesOrder-Import'!B183)-ROW('SalesOrder-Import'!B$1),'SalesOrder-Indexing'!$A$1:$E$4276,COLUMN('SalesOrder-Indexing'!D186),FALSE)),"",VLOOKUP(ROW('SalesOrder-Import'!B183)-ROW('SalesOrder-Import'!B$1),'SalesOrder-Indexing'!$A$1:$E$4276,COLUMN('SalesOrder-Indexing'!D186),FALSE))</f>
      </c>
      <c r="C183" s="3">
        <f>IF(ISERROR(VLOOKUP(ROW('SalesOrder-Import'!C183)-ROW('SalesOrder-Import'!C$1),'SalesOrder-Indexing'!$A$1:$E$4276,COLUMN('SalesOrder-Indexing'!E186),FALSE)),"",VLOOKUP(ROW('SalesOrder-Import'!C183)-ROW('SalesOrder-Import'!C$1),'SalesOrder-Indexing'!$A$1:$E$4276,COLUMN('SalesOrder-Indexing'!E186),FALSE))</f>
      </c>
    </row>
    <row r="184" spans="1:3" ht="15">
      <c r="A184" s="3">
        <f>IF(ISERROR(VLOOKUP(ROW('SalesOrder-Import'!A184)-ROW('SalesOrder-Import'!A$1),'SalesOrder-Indexing'!$A$1:$E$4276,COLUMN('SalesOrder-Indexing'!C187),FALSE)),"",VLOOKUP(ROW('SalesOrder-Import'!A184)-ROW('SalesOrder-Import'!A$1),'SalesOrder-Indexing'!$A$1:$E$4276,COLUMN('SalesOrder-Indexing'!C187),FALSE))</f>
      </c>
      <c r="B184" s="3">
        <f>IF(ISERROR(VLOOKUP(ROW('SalesOrder-Import'!B184)-ROW('SalesOrder-Import'!B$1),'SalesOrder-Indexing'!$A$1:$E$4276,COLUMN('SalesOrder-Indexing'!D187),FALSE)),"",VLOOKUP(ROW('SalesOrder-Import'!B184)-ROW('SalesOrder-Import'!B$1),'SalesOrder-Indexing'!$A$1:$E$4276,COLUMN('SalesOrder-Indexing'!D187),FALSE))</f>
      </c>
      <c r="C184" s="3">
        <f>IF(ISERROR(VLOOKUP(ROW('SalesOrder-Import'!C184)-ROW('SalesOrder-Import'!C$1),'SalesOrder-Indexing'!$A$1:$E$4276,COLUMN('SalesOrder-Indexing'!E187),FALSE)),"",VLOOKUP(ROW('SalesOrder-Import'!C184)-ROW('SalesOrder-Import'!C$1),'SalesOrder-Indexing'!$A$1:$E$4276,COLUMN('SalesOrder-Indexing'!E187),FALSE))</f>
      </c>
    </row>
    <row r="185" spans="1:3" ht="15">
      <c r="A185" s="3">
        <f>IF(ISERROR(VLOOKUP(ROW('SalesOrder-Import'!A185)-ROW('SalesOrder-Import'!A$1),'SalesOrder-Indexing'!$A$1:$E$4276,COLUMN('SalesOrder-Indexing'!C188),FALSE)),"",VLOOKUP(ROW('SalesOrder-Import'!A185)-ROW('SalesOrder-Import'!A$1),'SalesOrder-Indexing'!$A$1:$E$4276,COLUMN('SalesOrder-Indexing'!C188),FALSE))</f>
      </c>
      <c r="B185" s="3">
        <f>IF(ISERROR(VLOOKUP(ROW('SalesOrder-Import'!B185)-ROW('SalesOrder-Import'!B$1),'SalesOrder-Indexing'!$A$1:$E$4276,COLUMN('SalesOrder-Indexing'!D188),FALSE)),"",VLOOKUP(ROW('SalesOrder-Import'!B185)-ROW('SalesOrder-Import'!B$1),'SalesOrder-Indexing'!$A$1:$E$4276,COLUMN('SalesOrder-Indexing'!D188),FALSE))</f>
      </c>
      <c r="C185" s="3">
        <f>IF(ISERROR(VLOOKUP(ROW('SalesOrder-Import'!C185)-ROW('SalesOrder-Import'!C$1),'SalesOrder-Indexing'!$A$1:$E$4276,COLUMN('SalesOrder-Indexing'!E188),FALSE)),"",VLOOKUP(ROW('SalesOrder-Import'!C185)-ROW('SalesOrder-Import'!C$1),'SalesOrder-Indexing'!$A$1:$E$4276,COLUMN('SalesOrder-Indexing'!E188),FALSE))</f>
      </c>
    </row>
    <row r="186" spans="1:3" ht="15">
      <c r="A186" s="3">
        <f>IF(ISERROR(VLOOKUP(ROW('SalesOrder-Import'!A186)-ROW('SalesOrder-Import'!A$1),'SalesOrder-Indexing'!$A$1:$E$4276,COLUMN('SalesOrder-Indexing'!C189),FALSE)),"",VLOOKUP(ROW('SalesOrder-Import'!A186)-ROW('SalesOrder-Import'!A$1),'SalesOrder-Indexing'!$A$1:$E$4276,COLUMN('SalesOrder-Indexing'!C189),FALSE))</f>
      </c>
      <c r="B186" s="3">
        <f>IF(ISERROR(VLOOKUP(ROW('SalesOrder-Import'!B186)-ROW('SalesOrder-Import'!B$1),'SalesOrder-Indexing'!$A$1:$E$4276,COLUMN('SalesOrder-Indexing'!D189),FALSE)),"",VLOOKUP(ROW('SalesOrder-Import'!B186)-ROW('SalesOrder-Import'!B$1),'SalesOrder-Indexing'!$A$1:$E$4276,COLUMN('SalesOrder-Indexing'!D189),FALSE))</f>
      </c>
      <c r="C186" s="3">
        <f>IF(ISERROR(VLOOKUP(ROW('SalesOrder-Import'!C186)-ROW('SalesOrder-Import'!C$1),'SalesOrder-Indexing'!$A$1:$E$4276,COLUMN('SalesOrder-Indexing'!E189),FALSE)),"",VLOOKUP(ROW('SalesOrder-Import'!C186)-ROW('SalesOrder-Import'!C$1),'SalesOrder-Indexing'!$A$1:$E$4276,COLUMN('SalesOrder-Indexing'!E189),FALSE))</f>
      </c>
    </row>
    <row r="187" spans="1:3" ht="15">
      <c r="A187" s="3">
        <f>IF(ISERROR(VLOOKUP(ROW('SalesOrder-Import'!A187)-ROW('SalesOrder-Import'!A$1),'SalesOrder-Indexing'!$A$1:$E$4276,COLUMN('SalesOrder-Indexing'!C190),FALSE)),"",VLOOKUP(ROW('SalesOrder-Import'!A187)-ROW('SalesOrder-Import'!A$1),'SalesOrder-Indexing'!$A$1:$E$4276,COLUMN('SalesOrder-Indexing'!C190),FALSE))</f>
      </c>
      <c r="B187" s="3">
        <f>IF(ISERROR(VLOOKUP(ROW('SalesOrder-Import'!B187)-ROW('SalesOrder-Import'!B$1),'SalesOrder-Indexing'!$A$1:$E$4276,COLUMN('SalesOrder-Indexing'!D190),FALSE)),"",VLOOKUP(ROW('SalesOrder-Import'!B187)-ROW('SalesOrder-Import'!B$1),'SalesOrder-Indexing'!$A$1:$E$4276,COLUMN('SalesOrder-Indexing'!D190),FALSE))</f>
      </c>
      <c r="C187" s="3">
        <f>IF(ISERROR(VLOOKUP(ROW('SalesOrder-Import'!C187)-ROW('SalesOrder-Import'!C$1),'SalesOrder-Indexing'!$A$1:$E$4276,COLUMN('SalesOrder-Indexing'!E190),FALSE)),"",VLOOKUP(ROW('SalesOrder-Import'!C187)-ROW('SalesOrder-Import'!C$1),'SalesOrder-Indexing'!$A$1:$E$4276,COLUMN('SalesOrder-Indexing'!E190),FALSE))</f>
      </c>
    </row>
    <row r="188" spans="1:3" ht="15">
      <c r="A188" s="3">
        <f>IF(ISERROR(VLOOKUP(ROW('SalesOrder-Import'!A188)-ROW('SalesOrder-Import'!A$1),'SalesOrder-Indexing'!$A$1:$E$4276,COLUMN('SalesOrder-Indexing'!C191),FALSE)),"",VLOOKUP(ROW('SalesOrder-Import'!A188)-ROW('SalesOrder-Import'!A$1),'SalesOrder-Indexing'!$A$1:$E$4276,COLUMN('SalesOrder-Indexing'!C191),FALSE))</f>
      </c>
      <c r="B188" s="3">
        <f>IF(ISERROR(VLOOKUP(ROW('SalesOrder-Import'!B188)-ROW('SalesOrder-Import'!B$1),'SalesOrder-Indexing'!$A$1:$E$4276,COLUMN('SalesOrder-Indexing'!D191),FALSE)),"",VLOOKUP(ROW('SalesOrder-Import'!B188)-ROW('SalesOrder-Import'!B$1),'SalesOrder-Indexing'!$A$1:$E$4276,COLUMN('SalesOrder-Indexing'!D191),FALSE))</f>
      </c>
      <c r="C188" s="3">
        <f>IF(ISERROR(VLOOKUP(ROW('SalesOrder-Import'!C188)-ROW('SalesOrder-Import'!C$1),'SalesOrder-Indexing'!$A$1:$E$4276,COLUMN('SalesOrder-Indexing'!E191),FALSE)),"",VLOOKUP(ROW('SalesOrder-Import'!C188)-ROW('SalesOrder-Import'!C$1),'SalesOrder-Indexing'!$A$1:$E$4276,COLUMN('SalesOrder-Indexing'!E191),FALSE))</f>
      </c>
    </row>
    <row r="189" spans="1:3" ht="15">
      <c r="A189" s="3">
        <f>IF(ISERROR(VLOOKUP(ROW('SalesOrder-Import'!A189)-ROW('SalesOrder-Import'!A$1),'SalesOrder-Indexing'!$A$1:$E$4276,COLUMN('SalesOrder-Indexing'!C192),FALSE)),"",VLOOKUP(ROW('SalesOrder-Import'!A189)-ROW('SalesOrder-Import'!A$1),'SalesOrder-Indexing'!$A$1:$E$4276,COLUMN('SalesOrder-Indexing'!C192),FALSE))</f>
      </c>
      <c r="B189" s="3">
        <f>IF(ISERROR(VLOOKUP(ROW('SalesOrder-Import'!B189)-ROW('SalesOrder-Import'!B$1),'SalesOrder-Indexing'!$A$1:$E$4276,COLUMN('SalesOrder-Indexing'!D192),FALSE)),"",VLOOKUP(ROW('SalesOrder-Import'!B189)-ROW('SalesOrder-Import'!B$1),'SalesOrder-Indexing'!$A$1:$E$4276,COLUMN('SalesOrder-Indexing'!D192),FALSE))</f>
      </c>
      <c r="C189" s="3">
        <f>IF(ISERROR(VLOOKUP(ROW('SalesOrder-Import'!C189)-ROW('SalesOrder-Import'!C$1),'SalesOrder-Indexing'!$A$1:$E$4276,COLUMN('SalesOrder-Indexing'!E192),FALSE)),"",VLOOKUP(ROW('SalesOrder-Import'!C189)-ROW('SalesOrder-Import'!C$1),'SalesOrder-Indexing'!$A$1:$E$4276,COLUMN('SalesOrder-Indexing'!E192),FALSE))</f>
      </c>
    </row>
    <row r="190" spans="1:3" ht="15">
      <c r="A190" s="3">
        <f>IF(ISERROR(VLOOKUP(ROW('SalesOrder-Import'!A190)-ROW('SalesOrder-Import'!A$1),'SalesOrder-Indexing'!$A$1:$E$4276,COLUMN('SalesOrder-Indexing'!C193),FALSE)),"",VLOOKUP(ROW('SalesOrder-Import'!A190)-ROW('SalesOrder-Import'!A$1),'SalesOrder-Indexing'!$A$1:$E$4276,COLUMN('SalesOrder-Indexing'!C193),FALSE))</f>
      </c>
      <c r="B190" s="3">
        <f>IF(ISERROR(VLOOKUP(ROW('SalesOrder-Import'!B190)-ROW('SalesOrder-Import'!B$1),'SalesOrder-Indexing'!$A$1:$E$4276,COLUMN('SalesOrder-Indexing'!D193),FALSE)),"",VLOOKUP(ROW('SalesOrder-Import'!B190)-ROW('SalesOrder-Import'!B$1),'SalesOrder-Indexing'!$A$1:$E$4276,COLUMN('SalesOrder-Indexing'!D193),FALSE))</f>
      </c>
      <c r="C190" s="3">
        <f>IF(ISERROR(VLOOKUP(ROW('SalesOrder-Import'!C190)-ROW('SalesOrder-Import'!C$1),'SalesOrder-Indexing'!$A$1:$E$4276,COLUMN('SalesOrder-Indexing'!E193),FALSE)),"",VLOOKUP(ROW('SalesOrder-Import'!C190)-ROW('SalesOrder-Import'!C$1),'SalesOrder-Indexing'!$A$1:$E$4276,COLUMN('SalesOrder-Indexing'!E193),FALSE))</f>
      </c>
    </row>
    <row r="191" spans="1:3" ht="15">
      <c r="A191" s="3">
        <f>IF(ISERROR(VLOOKUP(ROW('SalesOrder-Import'!A191)-ROW('SalesOrder-Import'!A$1),'SalesOrder-Indexing'!$A$1:$E$4276,COLUMN('SalesOrder-Indexing'!C194),FALSE)),"",VLOOKUP(ROW('SalesOrder-Import'!A191)-ROW('SalesOrder-Import'!A$1),'SalesOrder-Indexing'!$A$1:$E$4276,COLUMN('SalesOrder-Indexing'!C194),FALSE))</f>
      </c>
      <c r="B191" s="3">
        <f>IF(ISERROR(VLOOKUP(ROW('SalesOrder-Import'!B191)-ROW('SalesOrder-Import'!B$1),'SalesOrder-Indexing'!$A$1:$E$4276,COLUMN('SalesOrder-Indexing'!D194),FALSE)),"",VLOOKUP(ROW('SalesOrder-Import'!B191)-ROW('SalesOrder-Import'!B$1),'SalesOrder-Indexing'!$A$1:$E$4276,COLUMN('SalesOrder-Indexing'!D194),FALSE))</f>
      </c>
      <c r="C191" s="3">
        <f>IF(ISERROR(VLOOKUP(ROW('SalesOrder-Import'!C191)-ROW('SalesOrder-Import'!C$1),'SalesOrder-Indexing'!$A$1:$E$4276,COLUMN('SalesOrder-Indexing'!E194),FALSE)),"",VLOOKUP(ROW('SalesOrder-Import'!C191)-ROW('SalesOrder-Import'!C$1),'SalesOrder-Indexing'!$A$1:$E$4276,COLUMN('SalesOrder-Indexing'!E194),FALSE))</f>
      </c>
    </row>
    <row r="192" spans="1:3" ht="15">
      <c r="A192" s="3">
        <f>IF(ISERROR(VLOOKUP(ROW('SalesOrder-Import'!A192)-ROW('SalesOrder-Import'!A$1),'SalesOrder-Indexing'!$A$1:$E$4276,COLUMN('SalesOrder-Indexing'!C195),FALSE)),"",VLOOKUP(ROW('SalesOrder-Import'!A192)-ROW('SalesOrder-Import'!A$1),'SalesOrder-Indexing'!$A$1:$E$4276,COLUMN('SalesOrder-Indexing'!C195),FALSE))</f>
      </c>
      <c r="B192" s="3">
        <f>IF(ISERROR(VLOOKUP(ROW('SalesOrder-Import'!B192)-ROW('SalesOrder-Import'!B$1),'SalesOrder-Indexing'!$A$1:$E$4276,COLUMN('SalesOrder-Indexing'!D195),FALSE)),"",VLOOKUP(ROW('SalesOrder-Import'!B192)-ROW('SalesOrder-Import'!B$1),'SalesOrder-Indexing'!$A$1:$E$4276,COLUMN('SalesOrder-Indexing'!D195),FALSE))</f>
      </c>
      <c r="C192" s="3">
        <f>IF(ISERROR(VLOOKUP(ROW('SalesOrder-Import'!C192)-ROW('SalesOrder-Import'!C$1),'SalesOrder-Indexing'!$A$1:$E$4276,COLUMN('SalesOrder-Indexing'!E195),FALSE)),"",VLOOKUP(ROW('SalesOrder-Import'!C192)-ROW('SalesOrder-Import'!C$1),'SalesOrder-Indexing'!$A$1:$E$4276,COLUMN('SalesOrder-Indexing'!E195),FALSE))</f>
      </c>
    </row>
    <row r="193" spans="1:3" ht="15">
      <c r="A193" s="3">
        <f>IF(ISERROR(VLOOKUP(ROW('SalesOrder-Import'!A193)-ROW('SalesOrder-Import'!A$1),'SalesOrder-Indexing'!$A$1:$E$4276,COLUMN('SalesOrder-Indexing'!C196),FALSE)),"",VLOOKUP(ROW('SalesOrder-Import'!A193)-ROW('SalesOrder-Import'!A$1),'SalesOrder-Indexing'!$A$1:$E$4276,COLUMN('SalesOrder-Indexing'!C196),FALSE))</f>
      </c>
      <c r="B193" s="3">
        <f>IF(ISERROR(VLOOKUP(ROW('SalesOrder-Import'!B193)-ROW('SalesOrder-Import'!B$1),'SalesOrder-Indexing'!$A$1:$E$4276,COLUMN('SalesOrder-Indexing'!D196),FALSE)),"",VLOOKUP(ROW('SalesOrder-Import'!B193)-ROW('SalesOrder-Import'!B$1),'SalesOrder-Indexing'!$A$1:$E$4276,COLUMN('SalesOrder-Indexing'!D196),FALSE))</f>
      </c>
      <c r="C193" s="3">
        <f>IF(ISERROR(VLOOKUP(ROW('SalesOrder-Import'!C193)-ROW('SalesOrder-Import'!C$1),'SalesOrder-Indexing'!$A$1:$E$4276,COLUMN('SalesOrder-Indexing'!E196),FALSE)),"",VLOOKUP(ROW('SalesOrder-Import'!C193)-ROW('SalesOrder-Import'!C$1),'SalesOrder-Indexing'!$A$1:$E$4276,COLUMN('SalesOrder-Indexing'!E196),FALSE))</f>
      </c>
    </row>
    <row r="194" spans="1:3" ht="15">
      <c r="A194" s="3">
        <f>IF(ISERROR(VLOOKUP(ROW('SalesOrder-Import'!A194)-ROW('SalesOrder-Import'!A$1),'SalesOrder-Indexing'!$A$1:$E$4276,COLUMN('SalesOrder-Indexing'!C197),FALSE)),"",VLOOKUP(ROW('SalesOrder-Import'!A194)-ROW('SalesOrder-Import'!A$1),'SalesOrder-Indexing'!$A$1:$E$4276,COLUMN('SalesOrder-Indexing'!C197),FALSE))</f>
      </c>
      <c r="B194" s="3">
        <f>IF(ISERROR(VLOOKUP(ROW('SalesOrder-Import'!B194)-ROW('SalesOrder-Import'!B$1),'SalesOrder-Indexing'!$A$1:$E$4276,COLUMN('SalesOrder-Indexing'!D197),FALSE)),"",VLOOKUP(ROW('SalesOrder-Import'!B194)-ROW('SalesOrder-Import'!B$1),'SalesOrder-Indexing'!$A$1:$E$4276,COLUMN('SalesOrder-Indexing'!D197),FALSE))</f>
      </c>
      <c r="C194" s="3">
        <f>IF(ISERROR(VLOOKUP(ROW('SalesOrder-Import'!C194)-ROW('SalesOrder-Import'!C$1),'SalesOrder-Indexing'!$A$1:$E$4276,COLUMN('SalesOrder-Indexing'!E197),FALSE)),"",VLOOKUP(ROW('SalesOrder-Import'!C194)-ROW('SalesOrder-Import'!C$1),'SalesOrder-Indexing'!$A$1:$E$4276,COLUMN('SalesOrder-Indexing'!E197),FALSE))</f>
      </c>
    </row>
    <row r="195" spans="1:3" ht="15">
      <c r="A195" s="3">
        <f>IF(ISERROR(VLOOKUP(ROW('SalesOrder-Import'!A195)-ROW('SalesOrder-Import'!A$1),'SalesOrder-Indexing'!$A$1:$E$4276,COLUMN('SalesOrder-Indexing'!C198),FALSE)),"",VLOOKUP(ROW('SalesOrder-Import'!A195)-ROW('SalesOrder-Import'!A$1),'SalesOrder-Indexing'!$A$1:$E$4276,COLUMN('SalesOrder-Indexing'!C198),FALSE))</f>
      </c>
      <c r="B195" s="3">
        <f>IF(ISERROR(VLOOKUP(ROW('SalesOrder-Import'!B195)-ROW('SalesOrder-Import'!B$1),'SalesOrder-Indexing'!$A$1:$E$4276,COLUMN('SalesOrder-Indexing'!D198),FALSE)),"",VLOOKUP(ROW('SalesOrder-Import'!B195)-ROW('SalesOrder-Import'!B$1),'SalesOrder-Indexing'!$A$1:$E$4276,COLUMN('SalesOrder-Indexing'!D198),FALSE))</f>
      </c>
      <c r="C195" s="3">
        <f>IF(ISERROR(VLOOKUP(ROW('SalesOrder-Import'!C195)-ROW('SalesOrder-Import'!C$1),'SalesOrder-Indexing'!$A$1:$E$4276,COLUMN('SalesOrder-Indexing'!E198),FALSE)),"",VLOOKUP(ROW('SalesOrder-Import'!C195)-ROW('SalesOrder-Import'!C$1),'SalesOrder-Indexing'!$A$1:$E$4276,COLUMN('SalesOrder-Indexing'!E198),FALSE))</f>
      </c>
    </row>
    <row r="196" spans="1:3" ht="15">
      <c r="A196" s="3">
        <f>IF(ISERROR(VLOOKUP(ROW('SalesOrder-Import'!A196)-ROW('SalesOrder-Import'!A$1),'SalesOrder-Indexing'!$A$1:$E$4276,COLUMN('SalesOrder-Indexing'!C199),FALSE)),"",VLOOKUP(ROW('SalesOrder-Import'!A196)-ROW('SalesOrder-Import'!A$1),'SalesOrder-Indexing'!$A$1:$E$4276,COLUMN('SalesOrder-Indexing'!C199),FALSE))</f>
      </c>
      <c r="B196" s="3">
        <f>IF(ISERROR(VLOOKUP(ROW('SalesOrder-Import'!B196)-ROW('SalesOrder-Import'!B$1),'SalesOrder-Indexing'!$A$1:$E$4276,COLUMN('SalesOrder-Indexing'!D199),FALSE)),"",VLOOKUP(ROW('SalesOrder-Import'!B196)-ROW('SalesOrder-Import'!B$1),'SalesOrder-Indexing'!$A$1:$E$4276,COLUMN('SalesOrder-Indexing'!D199),FALSE))</f>
      </c>
      <c r="C196" s="3">
        <f>IF(ISERROR(VLOOKUP(ROW('SalesOrder-Import'!C196)-ROW('SalesOrder-Import'!C$1),'SalesOrder-Indexing'!$A$1:$E$4276,COLUMN('SalesOrder-Indexing'!E199),FALSE)),"",VLOOKUP(ROW('SalesOrder-Import'!C196)-ROW('SalesOrder-Import'!C$1),'SalesOrder-Indexing'!$A$1:$E$4276,COLUMN('SalesOrder-Indexing'!E199),FALSE))</f>
      </c>
    </row>
    <row r="197" spans="1:3" ht="15">
      <c r="A197" s="3">
        <f>IF(ISERROR(VLOOKUP(ROW('SalesOrder-Import'!A197)-ROW('SalesOrder-Import'!A$1),'SalesOrder-Indexing'!$A$1:$E$4276,COLUMN('SalesOrder-Indexing'!C200),FALSE)),"",VLOOKUP(ROW('SalesOrder-Import'!A197)-ROW('SalesOrder-Import'!A$1),'SalesOrder-Indexing'!$A$1:$E$4276,COLUMN('SalesOrder-Indexing'!C200),FALSE))</f>
      </c>
      <c r="B197" s="3">
        <f>IF(ISERROR(VLOOKUP(ROW('SalesOrder-Import'!B197)-ROW('SalesOrder-Import'!B$1),'SalesOrder-Indexing'!$A$1:$E$4276,COLUMN('SalesOrder-Indexing'!D200),FALSE)),"",VLOOKUP(ROW('SalesOrder-Import'!B197)-ROW('SalesOrder-Import'!B$1),'SalesOrder-Indexing'!$A$1:$E$4276,COLUMN('SalesOrder-Indexing'!D200),FALSE))</f>
      </c>
      <c r="C197" s="3">
        <f>IF(ISERROR(VLOOKUP(ROW('SalesOrder-Import'!C197)-ROW('SalesOrder-Import'!C$1),'SalesOrder-Indexing'!$A$1:$E$4276,COLUMN('SalesOrder-Indexing'!E200),FALSE)),"",VLOOKUP(ROW('SalesOrder-Import'!C197)-ROW('SalesOrder-Import'!C$1),'SalesOrder-Indexing'!$A$1:$E$4276,COLUMN('SalesOrder-Indexing'!E200),FALSE))</f>
      </c>
    </row>
    <row r="198" spans="1:3" ht="15">
      <c r="A198" s="3">
        <f>IF(ISERROR(VLOOKUP(ROW('SalesOrder-Import'!A198)-ROW('SalesOrder-Import'!A$1),'SalesOrder-Indexing'!$A$1:$E$4276,COLUMN('SalesOrder-Indexing'!C201),FALSE)),"",VLOOKUP(ROW('SalesOrder-Import'!A198)-ROW('SalesOrder-Import'!A$1),'SalesOrder-Indexing'!$A$1:$E$4276,COLUMN('SalesOrder-Indexing'!C201),FALSE))</f>
      </c>
      <c r="B198" s="3">
        <f>IF(ISERROR(VLOOKUP(ROW('SalesOrder-Import'!B198)-ROW('SalesOrder-Import'!B$1),'SalesOrder-Indexing'!$A$1:$E$4276,COLUMN('SalesOrder-Indexing'!D201),FALSE)),"",VLOOKUP(ROW('SalesOrder-Import'!B198)-ROW('SalesOrder-Import'!B$1),'SalesOrder-Indexing'!$A$1:$E$4276,COLUMN('SalesOrder-Indexing'!D201),FALSE))</f>
      </c>
      <c r="C198" s="3">
        <f>IF(ISERROR(VLOOKUP(ROW('SalesOrder-Import'!C198)-ROW('SalesOrder-Import'!C$1),'SalesOrder-Indexing'!$A$1:$E$4276,COLUMN('SalesOrder-Indexing'!E201),FALSE)),"",VLOOKUP(ROW('SalesOrder-Import'!C198)-ROW('SalesOrder-Import'!C$1),'SalesOrder-Indexing'!$A$1:$E$4276,COLUMN('SalesOrder-Indexing'!E201),FALSE))</f>
      </c>
    </row>
    <row r="199" spans="1:3" ht="15">
      <c r="A199" s="3">
        <f>IF(ISERROR(VLOOKUP(ROW('SalesOrder-Import'!A199)-ROW('SalesOrder-Import'!A$1),'SalesOrder-Indexing'!$A$1:$E$4276,COLUMN('SalesOrder-Indexing'!C202),FALSE)),"",VLOOKUP(ROW('SalesOrder-Import'!A199)-ROW('SalesOrder-Import'!A$1),'SalesOrder-Indexing'!$A$1:$E$4276,COLUMN('SalesOrder-Indexing'!C202),FALSE))</f>
      </c>
      <c r="B199" s="3">
        <f>IF(ISERROR(VLOOKUP(ROW('SalesOrder-Import'!B199)-ROW('SalesOrder-Import'!B$1),'SalesOrder-Indexing'!$A$1:$E$4276,COLUMN('SalesOrder-Indexing'!D202),FALSE)),"",VLOOKUP(ROW('SalesOrder-Import'!B199)-ROW('SalesOrder-Import'!B$1),'SalesOrder-Indexing'!$A$1:$E$4276,COLUMN('SalesOrder-Indexing'!D202),FALSE))</f>
      </c>
      <c r="C199" s="3">
        <f>IF(ISERROR(VLOOKUP(ROW('SalesOrder-Import'!C199)-ROW('SalesOrder-Import'!C$1),'SalesOrder-Indexing'!$A$1:$E$4276,COLUMN('SalesOrder-Indexing'!E202),FALSE)),"",VLOOKUP(ROW('SalesOrder-Import'!C199)-ROW('SalesOrder-Import'!C$1),'SalesOrder-Indexing'!$A$1:$E$4276,COLUMN('SalesOrder-Indexing'!E202),FALSE))</f>
      </c>
    </row>
    <row r="200" spans="1:3" ht="15">
      <c r="A200" s="3">
        <f>IF(ISERROR(VLOOKUP(ROW('SalesOrder-Import'!A200)-ROW('SalesOrder-Import'!A$1),'SalesOrder-Indexing'!$A$1:$E$4276,COLUMN('SalesOrder-Indexing'!C203),FALSE)),"",VLOOKUP(ROW('SalesOrder-Import'!A200)-ROW('SalesOrder-Import'!A$1),'SalesOrder-Indexing'!$A$1:$E$4276,COLUMN('SalesOrder-Indexing'!C203),FALSE))</f>
      </c>
      <c r="B200" s="3">
        <f>IF(ISERROR(VLOOKUP(ROW('SalesOrder-Import'!B200)-ROW('SalesOrder-Import'!B$1),'SalesOrder-Indexing'!$A$1:$E$4276,COLUMN('SalesOrder-Indexing'!D203),FALSE)),"",VLOOKUP(ROW('SalesOrder-Import'!B200)-ROW('SalesOrder-Import'!B$1),'SalesOrder-Indexing'!$A$1:$E$4276,COLUMN('SalesOrder-Indexing'!D203),FALSE))</f>
      </c>
      <c r="C200" s="3">
        <f>IF(ISERROR(VLOOKUP(ROW('SalesOrder-Import'!C200)-ROW('SalesOrder-Import'!C$1),'SalesOrder-Indexing'!$A$1:$E$4276,COLUMN('SalesOrder-Indexing'!E203),FALSE)),"",VLOOKUP(ROW('SalesOrder-Import'!C200)-ROW('SalesOrder-Import'!C$1),'SalesOrder-Indexing'!$A$1:$E$4276,COLUMN('SalesOrder-Indexing'!E203),FALSE))</f>
      </c>
    </row>
    <row r="201" spans="1:3" ht="15">
      <c r="A201" s="3">
        <f>IF(ISERROR(VLOOKUP(ROW('SalesOrder-Import'!A201)-ROW('SalesOrder-Import'!A$1),'SalesOrder-Indexing'!$A$1:$E$4276,COLUMN('SalesOrder-Indexing'!C204),FALSE)),"",VLOOKUP(ROW('SalesOrder-Import'!A201)-ROW('SalesOrder-Import'!A$1),'SalesOrder-Indexing'!$A$1:$E$4276,COLUMN('SalesOrder-Indexing'!C204),FALSE))</f>
      </c>
      <c r="B201" s="3">
        <f>IF(ISERROR(VLOOKUP(ROW('SalesOrder-Import'!B201)-ROW('SalesOrder-Import'!B$1),'SalesOrder-Indexing'!$A$1:$E$4276,COLUMN('SalesOrder-Indexing'!D204),FALSE)),"",VLOOKUP(ROW('SalesOrder-Import'!B201)-ROW('SalesOrder-Import'!B$1),'SalesOrder-Indexing'!$A$1:$E$4276,COLUMN('SalesOrder-Indexing'!D204),FALSE))</f>
      </c>
      <c r="C201" s="3">
        <f>IF(ISERROR(VLOOKUP(ROW('SalesOrder-Import'!C201)-ROW('SalesOrder-Import'!C$1),'SalesOrder-Indexing'!$A$1:$E$4276,COLUMN('SalesOrder-Indexing'!E204),FALSE)),"",VLOOKUP(ROW('SalesOrder-Import'!C201)-ROW('SalesOrder-Import'!C$1),'SalesOrder-Indexing'!$A$1:$E$4276,COLUMN('SalesOrder-Indexing'!E204),FALSE))</f>
      </c>
    </row>
    <row r="202" spans="1:3" ht="15">
      <c r="A202" s="3">
        <f>IF(ISERROR(VLOOKUP(ROW('SalesOrder-Import'!A202)-ROW('SalesOrder-Import'!A$1),'SalesOrder-Indexing'!$A$1:$E$4276,COLUMN('SalesOrder-Indexing'!C205),FALSE)),"",VLOOKUP(ROW('SalesOrder-Import'!A202)-ROW('SalesOrder-Import'!A$1),'SalesOrder-Indexing'!$A$1:$E$4276,COLUMN('SalesOrder-Indexing'!C205),FALSE))</f>
      </c>
      <c r="B202" s="3">
        <f>IF(ISERROR(VLOOKUP(ROW('SalesOrder-Import'!B202)-ROW('SalesOrder-Import'!B$1),'SalesOrder-Indexing'!$A$1:$E$4276,COLUMN('SalesOrder-Indexing'!D205),FALSE)),"",VLOOKUP(ROW('SalesOrder-Import'!B202)-ROW('SalesOrder-Import'!B$1),'SalesOrder-Indexing'!$A$1:$E$4276,COLUMN('SalesOrder-Indexing'!D205),FALSE))</f>
      </c>
      <c r="C202" s="3">
        <f>IF(ISERROR(VLOOKUP(ROW('SalesOrder-Import'!C202)-ROW('SalesOrder-Import'!C$1),'SalesOrder-Indexing'!$A$1:$E$4276,COLUMN('SalesOrder-Indexing'!E205),FALSE)),"",VLOOKUP(ROW('SalesOrder-Import'!C202)-ROW('SalesOrder-Import'!C$1),'SalesOrder-Indexing'!$A$1:$E$4276,COLUMN('SalesOrder-Indexing'!E205),FALSE))</f>
      </c>
    </row>
    <row r="203" spans="1:3" ht="15">
      <c r="A203" s="3">
        <f>IF(ISERROR(VLOOKUP(ROW('SalesOrder-Import'!A203)-ROW('SalesOrder-Import'!A$1),'SalesOrder-Indexing'!$A$1:$E$4276,COLUMN('SalesOrder-Indexing'!C206),FALSE)),"",VLOOKUP(ROW('SalesOrder-Import'!A203)-ROW('SalesOrder-Import'!A$1),'SalesOrder-Indexing'!$A$1:$E$4276,COLUMN('SalesOrder-Indexing'!C206),FALSE))</f>
      </c>
      <c r="B203" s="3">
        <f>IF(ISERROR(VLOOKUP(ROW('SalesOrder-Import'!B203)-ROW('SalesOrder-Import'!B$1),'SalesOrder-Indexing'!$A$1:$E$4276,COLUMN('SalesOrder-Indexing'!D206),FALSE)),"",VLOOKUP(ROW('SalesOrder-Import'!B203)-ROW('SalesOrder-Import'!B$1),'SalesOrder-Indexing'!$A$1:$E$4276,COLUMN('SalesOrder-Indexing'!D206),FALSE))</f>
      </c>
      <c r="C203" s="3">
        <f>IF(ISERROR(VLOOKUP(ROW('SalesOrder-Import'!C203)-ROW('SalesOrder-Import'!C$1),'SalesOrder-Indexing'!$A$1:$E$4276,COLUMN('SalesOrder-Indexing'!E206),FALSE)),"",VLOOKUP(ROW('SalesOrder-Import'!C203)-ROW('SalesOrder-Import'!C$1),'SalesOrder-Indexing'!$A$1:$E$4276,COLUMN('SalesOrder-Indexing'!E206),FALSE))</f>
      </c>
    </row>
    <row r="204" spans="1:3" ht="15">
      <c r="A204" s="3">
        <f>IF(ISERROR(VLOOKUP(ROW('SalesOrder-Import'!A204)-ROW('SalesOrder-Import'!A$1),'SalesOrder-Indexing'!$A$1:$E$4276,COLUMN('SalesOrder-Indexing'!C207),FALSE)),"",VLOOKUP(ROW('SalesOrder-Import'!A204)-ROW('SalesOrder-Import'!A$1),'SalesOrder-Indexing'!$A$1:$E$4276,COLUMN('SalesOrder-Indexing'!C207),FALSE))</f>
      </c>
      <c r="B204" s="3">
        <f>IF(ISERROR(VLOOKUP(ROW('SalesOrder-Import'!B204)-ROW('SalesOrder-Import'!B$1),'SalesOrder-Indexing'!$A$1:$E$4276,COLUMN('SalesOrder-Indexing'!D207),FALSE)),"",VLOOKUP(ROW('SalesOrder-Import'!B204)-ROW('SalesOrder-Import'!B$1),'SalesOrder-Indexing'!$A$1:$E$4276,COLUMN('SalesOrder-Indexing'!D207),FALSE))</f>
      </c>
      <c r="C204" s="3">
        <f>IF(ISERROR(VLOOKUP(ROW('SalesOrder-Import'!C204)-ROW('SalesOrder-Import'!C$1),'SalesOrder-Indexing'!$A$1:$E$4276,COLUMN('SalesOrder-Indexing'!E207),FALSE)),"",VLOOKUP(ROW('SalesOrder-Import'!C204)-ROW('SalesOrder-Import'!C$1),'SalesOrder-Indexing'!$A$1:$E$4276,COLUMN('SalesOrder-Indexing'!E207),FALSE))</f>
      </c>
    </row>
    <row r="205" spans="1:3" ht="15">
      <c r="A205" s="3">
        <f>IF(ISERROR(VLOOKUP(ROW('SalesOrder-Import'!A205)-ROW('SalesOrder-Import'!A$1),'SalesOrder-Indexing'!$A$1:$E$4276,COLUMN('SalesOrder-Indexing'!C208),FALSE)),"",VLOOKUP(ROW('SalesOrder-Import'!A205)-ROW('SalesOrder-Import'!A$1),'SalesOrder-Indexing'!$A$1:$E$4276,COLUMN('SalesOrder-Indexing'!C208),FALSE))</f>
      </c>
      <c r="B205" s="3">
        <f>IF(ISERROR(VLOOKUP(ROW('SalesOrder-Import'!B205)-ROW('SalesOrder-Import'!B$1),'SalesOrder-Indexing'!$A$1:$E$4276,COLUMN('SalesOrder-Indexing'!D208),FALSE)),"",VLOOKUP(ROW('SalesOrder-Import'!B205)-ROW('SalesOrder-Import'!B$1),'SalesOrder-Indexing'!$A$1:$E$4276,COLUMN('SalesOrder-Indexing'!D208),FALSE))</f>
      </c>
      <c r="C205" s="3">
        <f>IF(ISERROR(VLOOKUP(ROW('SalesOrder-Import'!C205)-ROW('SalesOrder-Import'!C$1),'SalesOrder-Indexing'!$A$1:$E$4276,COLUMN('SalesOrder-Indexing'!E208),FALSE)),"",VLOOKUP(ROW('SalesOrder-Import'!C205)-ROW('SalesOrder-Import'!C$1),'SalesOrder-Indexing'!$A$1:$E$4276,COLUMN('SalesOrder-Indexing'!E208),FALSE))</f>
      </c>
    </row>
    <row r="206" spans="1:3" ht="15">
      <c r="A206" s="3">
        <f>IF(ISERROR(VLOOKUP(ROW('SalesOrder-Import'!A206)-ROW('SalesOrder-Import'!A$1),'SalesOrder-Indexing'!$A$1:$E$4276,COLUMN('SalesOrder-Indexing'!C209),FALSE)),"",VLOOKUP(ROW('SalesOrder-Import'!A206)-ROW('SalesOrder-Import'!A$1),'SalesOrder-Indexing'!$A$1:$E$4276,COLUMN('SalesOrder-Indexing'!C209),FALSE))</f>
      </c>
      <c r="B206" s="3">
        <f>IF(ISERROR(VLOOKUP(ROW('SalesOrder-Import'!B206)-ROW('SalesOrder-Import'!B$1),'SalesOrder-Indexing'!$A$1:$E$4276,COLUMN('SalesOrder-Indexing'!D209),FALSE)),"",VLOOKUP(ROW('SalesOrder-Import'!B206)-ROW('SalesOrder-Import'!B$1),'SalesOrder-Indexing'!$A$1:$E$4276,COLUMN('SalesOrder-Indexing'!D209),FALSE))</f>
      </c>
      <c r="C206" s="3">
        <f>IF(ISERROR(VLOOKUP(ROW('SalesOrder-Import'!C206)-ROW('SalesOrder-Import'!C$1),'SalesOrder-Indexing'!$A$1:$E$4276,COLUMN('SalesOrder-Indexing'!E209),FALSE)),"",VLOOKUP(ROW('SalesOrder-Import'!C206)-ROW('SalesOrder-Import'!C$1),'SalesOrder-Indexing'!$A$1:$E$4276,COLUMN('SalesOrder-Indexing'!E209),FALSE))</f>
      </c>
    </row>
    <row r="207" spans="1:3" ht="15">
      <c r="A207" s="3">
        <f>IF(ISERROR(VLOOKUP(ROW('SalesOrder-Import'!A207)-ROW('SalesOrder-Import'!A$1),'SalesOrder-Indexing'!$A$1:$E$4276,COLUMN('SalesOrder-Indexing'!C210),FALSE)),"",VLOOKUP(ROW('SalesOrder-Import'!A207)-ROW('SalesOrder-Import'!A$1),'SalesOrder-Indexing'!$A$1:$E$4276,COLUMN('SalesOrder-Indexing'!C210),FALSE))</f>
      </c>
      <c r="B207" s="3">
        <f>IF(ISERROR(VLOOKUP(ROW('SalesOrder-Import'!B207)-ROW('SalesOrder-Import'!B$1),'SalesOrder-Indexing'!$A$1:$E$4276,COLUMN('SalesOrder-Indexing'!D210),FALSE)),"",VLOOKUP(ROW('SalesOrder-Import'!B207)-ROW('SalesOrder-Import'!B$1),'SalesOrder-Indexing'!$A$1:$E$4276,COLUMN('SalesOrder-Indexing'!D210),FALSE))</f>
      </c>
      <c r="C207" s="3">
        <f>IF(ISERROR(VLOOKUP(ROW('SalesOrder-Import'!C207)-ROW('SalesOrder-Import'!C$1),'SalesOrder-Indexing'!$A$1:$E$4276,COLUMN('SalesOrder-Indexing'!E210),FALSE)),"",VLOOKUP(ROW('SalesOrder-Import'!C207)-ROW('SalesOrder-Import'!C$1),'SalesOrder-Indexing'!$A$1:$E$4276,COLUMN('SalesOrder-Indexing'!E210),FALSE))</f>
      </c>
    </row>
    <row r="208" spans="1:3" ht="15">
      <c r="A208" s="3">
        <f>IF(ISERROR(VLOOKUP(ROW('SalesOrder-Import'!A208)-ROW('SalesOrder-Import'!A$1),'SalesOrder-Indexing'!$A$1:$E$4276,COLUMN('SalesOrder-Indexing'!C211),FALSE)),"",VLOOKUP(ROW('SalesOrder-Import'!A208)-ROW('SalesOrder-Import'!A$1),'SalesOrder-Indexing'!$A$1:$E$4276,COLUMN('SalesOrder-Indexing'!C211),FALSE))</f>
      </c>
      <c r="B208" s="3">
        <f>IF(ISERROR(VLOOKUP(ROW('SalesOrder-Import'!B208)-ROW('SalesOrder-Import'!B$1),'SalesOrder-Indexing'!$A$1:$E$4276,COLUMN('SalesOrder-Indexing'!D211),FALSE)),"",VLOOKUP(ROW('SalesOrder-Import'!B208)-ROW('SalesOrder-Import'!B$1),'SalesOrder-Indexing'!$A$1:$E$4276,COLUMN('SalesOrder-Indexing'!D211),FALSE))</f>
      </c>
      <c r="C208" s="3">
        <f>IF(ISERROR(VLOOKUP(ROW('SalesOrder-Import'!C208)-ROW('SalesOrder-Import'!C$1),'SalesOrder-Indexing'!$A$1:$E$4276,COLUMN('SalesOrder-Indexing'!E211),FALSE)),"",VLOOKUP(ROW('SalesOrder-Import'!C208)-ROW('SalesOrder-Import'!C$1),'SalesOrder-Indexing'!$A$1:$E$4276,COLUMN('SalesOrder-Indexing'!E211),FALSE))</f>
      </c>
    </row>
    <row r="209" spans="1:3" ht="15">
      <c r="A209" s="3">
        <f>IF(ISERROR(VLOOKUP(ROW('SalesOrder-Import'!A209)-ROW('SalesOrder-Import'!A$1),'SalesOrder-Indexing'!$A$1:$E$4276,COLUMN('SalesOrder-Indexing'!C212),FALSE)),"",VLOOKUP(ROW('SalesOrder-Import'!A209)-ROW('SalesOrder-Import'!A$1),'SalesOrder-Indexing'!$A$1:$E$4276,COLUMN('SalesOrder-Indexing'!C212),FALSE))</f>
      </c>
      <c r="B209" s="3">
        <f>IF(ISERROR(VLOOKUP(ROW('SalesOrder-Import'!B209)-ROW('SalesOrder-Import'!B$1),'SalesOrder-Indexing'!$A$1:$E$4276,COLUMN('SalesOrder-Indexing'!D212),FALSE)),"",VLOOKUP(ROW('SalesOrder-Import'!B209)-ROW('SalesOrder-Import'!B$1),'SalesOrder-Indexing'!$A$1:$E$4276,COLUMN('SalesOrder-Indexing'!D212),FALSE))</f>
      </c>
      <c r="C209" s="3">
        <f>IF(ISERROR(VLOOKUP(ROW('SalesOrder-Import'!C209)-ROW('SalesOrder-Import'!C$1),'SalesOrder-Indexing'!$A$1:$E$4276,COLUMN('SalesOrder-Indexing'!E212),FALSE)),"",VLOOKUP(ROW('SalesOrder-Import'!C209)-ROW('SalesOrder-Import'!C$1),'SalesOrder-Indexing'!$A$1:$E$4276,COLUMN('SalesOrder-Indexing'!E212),FALSE))</f>
      </c>
    </row>
    <row r="210" spans="1:3" ht="15">
      <c r="A210" s="3">
        <f>IF(ISERROR(VLOOKUP(ROW('SalesOrder-Import'!A210)-ROW('SalesOrder-Import'!A$1),'SalesOrder-Indexing'!$A$1:$E$4276,COLUMN('SalesOrder-Indexing'!C213),FALSE)),"",VLOOKUP(ROW('SalesOrder-Import'!A210)-ROW('SalesOrder-Import'!A$1),'SalesOrder-Indexing'!$A$1:$E$4276,COLUMN('SalesOrder-Indexing'!C213),FALSE))</f>
      </c>
      <c r="B210" s="3">
        <f>IF(ISERROR(VLOOKUP(ROW('SalesOrder-Import'!B210)-ROW('SalesOrder-Import'!B$1),'SalesOrder-Indexing'!$A$1:$E$4276,COLUMN('SalesOrder-Indexing'!D213),FALSE)),"",VLOOKUP(ROW('SalesOrder-Import'!B210)-ROW('SalesOrder-Import'!B$1),'SalesOrder-Indexing'!$A$1:$E$4276,COLUMN('SalesOrder-Indexing'!D213),FALSE))</f>
      </c>
      <c r="C210" s="3">
        <f>IF(ISERROR(VLOOKUP(ROW('SalesOrder-Import'!C210)-ROW('SalesOrder-Import'!C$1),'SalesOrder-Indexing'!$A$1:$E$4276,COLUMN('SalesOrder-Indexing'!E213),FALSE)),"",VLOOKUP(ROW('SalesOrder-Import'!C210)-ROW('SalesOrder-Import'!C$1),'SalesOrder-Indexing'!$A$1:$E$4276,COLUMN('SalesOrder-Indexing'!E213),FALSE))</f>
      </c>
    </row>
    <row r="211" spans="1:3" ht="15">
      <c r="A211" s="3">
        <f>IF(ISERROR(VLOOKUP(ROW('SalesOrder-Import'!A211)-ROW('SalesOrder-Import'!A$1),'SalesOrder-Indexing'!$A$1:$E$4276,COLUMN('SalesOrder-Indexing'!C214),FALSE)),"",VLOOKUP(ROW('SalesOrder-Import'!A211)-ROW('SalesOrder-Import'!A$1),'SalesOrder-Indexing'!$A$1:$E$4276,COLUMN('SalesOrder-Indexing'!C214),FALSE))</f>
      </c>
      <c r="B211" s="3">
        <f>IF(ISERROR(VLOOKUP(ROW('SalesOrder-Import'!B211)-ROW('SalesOrder-Import'!B$1),'SalesOrder-Indexing'!$A$1:$E$4276,COLUMN('SalesOrder-Indexing'!D214),FALSE)),"",VLOOKUP(ROW('SalesOrder-Import'!B211)-ROW('SalesOrder-Import'!B$1),'SalesOrder-Indexing'!$A$1:$E$4276,COLUMN('SalesOrder-Indexing'!D214),FALSE))</f>
      </c>
      <c r="C211" s="3">
        <f>IF(ISERROR(VLOOKUP(ROW('SalesOrder-Import'!C211)-ROW('SalesOrder-Import'!C$1),'SalesOrder-Indexing'!$A$1:$E$4276,COLUMN('SalesOrder-Indexing'!E214),FALSE)),"",VLOOKUP(ROW('SalesOrder-Import'!C211)-ROW('SalesOrder-Import'!C$1),'SalesOrder-Indexing'!$A$1:$E$4276,COLUMN('SalesOrder-Indexing'!E214),FALSE))</f>
      </c>
    </row>
    <row r="212" spans="1:3" ht="15">
      <c r="A212" s="3">
        <f>IF(ISERROR(VLOOKUP(ROW('SalesOrder-Import'!A212)-ROW('SalesOrder-Import'!A$1),'SalesOrder-Indexing'!$A$1:$E$4276,COLUMN('SalesOrder-Indexing'!C215),FALSE)),"",VLOOKUP(ROW('SalesOrder-Import'!A212)-ROW('SalesOrder-Import'!A$1),'SalesOrder-Indexing'!$A$1:$E$4276,COLUMN('SalesOrder-Indexing'!C215),FALSE))</f>
      </c>
      <c r="B212" s="3">
        <f>IF(ISERROR(VLOOKUP(ROW('SalesOrder-Import'!B212)-ROW('SalesOrder-Import'!B$1),'SalesOrder-Indexing'!$A$1:$E$4276,COLUMN('SalesOrder-Indexing'!D215),FALSE)),"",VLOOKUP(ROW('SalesOrder-Import'!B212)-ROW('SalesOrder-Import'!B$1),'SalesOrder-Indexing'!$A$1:$E$4276,COLUMN('SalesOrder-Indexing'!D215),FALSE))</f>
      </c>
      <c r="C212" s="3">
        <f>IF(ISERROR(VLOOKUP(ROW('SalesOrder-Import'!C212)-ROW('SalesOrder-Import'!C$1),'SalesOrder-Indexing'!$A$1:$E$4276,COLUMN('SalesOrder-Indexing'!E215),FALSE)),"",VLOOKUP(ROW('SalesOrder-Import'!C212)-ROW('SalesOrder-Import'!C$1),'SalesOrder-Indexing'!$A$1:$E$4276,COLUMN('SalesOrder-Indexing'!E215),FALSE))</f>
      </c>
    </row>
    <row r="213" spans="1:3" ht="15">
      <c r="A213" s="3">
        <f>IF(ISERROR(VLOOKUP(ROW('SalesOrder-Import'!A213)-ROW('SalesOrder-Import'!A$1),'SalesOrder-Indexing'!$A$1:$E$4276,COLUMN('SalesOrder-Indexing'!C216),FALSE)),"",VLOOKUP(ROW('SalesOrder-Import'!A213)-ROW('SalesOrder-Import'!A$1),'SalesOrder-Indexing'!$A$1:$E$4276,COLUMN('SalesOrder-Indexing'!C216),FALSE))</f>
      </c>
      <c r="B213" s="3">
        <f>IF(ISERROR(VLOOKUP(ROW('SalesOrder-Import'!B213)-ROW('SalesOrder-Import'!B$1),'SalesOrder-Indexing'!$A$1:$E$4276,COLUMN('SalesOrder-Indexing'!D216),FALSE)),"",VLOOKUP(ROW('SalesOrder-Import'!B213)-ROW('SalesOrder-Import'!B$1),'SalesOrder-Indexing'!$A$1:$E$4276,COLUMN('SalesOrder-Indexing'!D216),FALSE))</f>
      </c>
      <c r="C213" s="3">
        <f>IF(ISERROR(VLOOKUP(ROW('SalesOrder-Import'!C213)-ROW('SalesOrder-Import'!C$1),'SalesOrder-Indexing'!$A$1:$E$4276,COLUMN('SalesOrder-Indexing'!E216),FALSE)),"",VLOOKUP(ROW('SalesOrder-Import'!C213)-ROW('SalesOrder-Import'!C$1),'SalesOrder-Indexing'!$A$1:$E$4276,COLUMN('SalesOrder-Indexing'!E216),FALSE))</f>
      </c>
    </row>
    <row r="214" spans="1:3" ht="15">
      <c r="A214" s="3">
        <f>IF(ISERROR(VLOOKUP(ROW('SalesOrder-Import'!A214)-ROW('SalesOrder-Import'!A$1),'SalesOrder-Indexing'!$A$1:$E$4276,COLUMN('SalesOrder-Indexing'!C217),FALSE)),"",VLOOKUP(ROW('SalesOrder-Import'!A214)-ROW('SalesOrder-Import'!A$1),'SalesOrder-Indexing'!$A$1:$E$4276,COLUMN('SalesOrder-Indexing'!C217),FALSE))</f>
      </c>
      <c r="B214" s="3">
        <f>IF(ISERROR(VLOOKUP(ROW('SalesOrder-Import'!B214)-ROW('SalesOrder-Import'!B$1),'SalesOrder-Indexing'!$A$1:$E$4276,COLUMN('SalesOrder-Indexing'!D217),FALSE)),"",VLOOKUP(ROW('SalesOrder-Import'!B214)-ROW('SalesOrder-Import'!B$1),'SalesOrder-Indexing'!$A$1:$E$4276,COLUMN('SalesOrder-Indexing'!D217),FALSE))</f>
      </c>
      <c r="C214" s="3">
        <f>IF(ISERROR(VLOOKUP(ROW('SalesOrder-Import'!C214)-ROW('SalesOrder-Import'!C$1),'SalesOrder-Indexing'!$A$1:$E$4276,COLUMN('SalesOrder-Indexing'!E217),FALSE)),"",VLOOKUP(ROW('SalesOrder-Import'!C214)-ROW('SalesOrder-Import'!C$1),'SalesOrder-Indexing'!$A$1:$E$4276,COLUMN('SalesOrder-Indexing'!E217),FALSE))</f>
      </c>
    </row>
    <row r="215" spans="1:3" ht="15">
      <c r="A215" s="3">
        <f>IF(ISERROR(VLOOKUP(ROW('SalesOrder-Import'!A215)-ROW('SalesOrder-Import'!A$1),'SalesOrder-Indexing'!$A$1:$E$4276,COLUMN('SalesOrder-Indexing'!C218),FALSE)),"",VLOOKUP(ROW('SalesOrder-Import'!A215)-ROW('SalesOrder-Import'!A$1),'SalesOrder-Indexing'!$A$1:$E$4276,COLUMN('SalesOrder-Indexing'!C218),FALSE))</f>
      </c>
      <c r="B215" s="3">
        <f>IF(ISERROR(VLOOKUP(ROW('SalesOrder-Import'!B215)-ROW('SalesOrder-Import'!B$1),'SalesOrder-Indexing'!$A$1:$E$4276,COLUMN('SalesOrder-Indexing'!D218),FALSE)),"",VLOOKUP(ROW('SalesOrder-Import'!B215)-ROW('SalesOrder-Import'!B$1),'SalesOrder-Indexing'!$A$1:$E$4276,COLUMN('SalesOrder-Indexing'!D218),FALSE))</f>
      </c>
      <c r="C215" s="3">
        <f>IF(ISERROR(VLOOKUP(ROW('SalesOrder-Import'!C215)-ROW('SalesOrder-Import'!C$1),'SalesOrder-Indexing'!$A$1:$E$4276,COLUMN('SalesOrder-Indexing'!E218),FALSE)),"",VLOOKUP(ROW('SalesOrder-Import'!C215)-ROW('SalesOrder-Import'!C$1),'SalesOrder-Indexing'!$A$1:$E$4276,COLUMN('SalesOrder-Indexing'!E218),FALSE))</f>
      </c>
    </row>
    <row r="216" spans="1:3" ht="15">
      <c r="A216" s="3">
        <f>IF(ISERROR(VLOOKUP(ROW('SalesOrder-Import'!A216)-ROW('SalesOrder-Import'!A$1),'SalesOrder-Indexing'!$A$1:$E$4276,COLUMN('SalesOrder-Indexing'!C219),FALSE)),"",VLOOKUP(ROW('SalesOrder-Import'!A216)-ROW('SalesOrder-Import'!A$1),'SalesOrder-Indexing'!$A$1:$E$4276,COLUMN('SalesOrder-Indexing'!C219),FALSE))</f>
      </c>
      <c r="B216" s="3">
        <f>IF(ISERROR(VLOOKUP(ROW('SalesOrder-Import'!B216)-ROW('SalesOrder-Import'!B$1),'SalesOrder-Indexing'!$A$1:$E$4276,COLUMN('SalesOrder-Indexing'!D219),FALSE)),"",VLOOKUP(ROW('SalesOrder-Import'!B216)-ROW('SalesOrder-Import'!B$1),'SalesOrder-Indexing'!$A$1:$E$4276,COLUMN('SalesOrder-Indexing'!D219),FALSE))</f>
      </c>
      <c r="C216" s="3">
        <f>IF(ISERROR(VLOOKUP(ROW('SalesOrder-Import'!C216)-ROW('SalesOrder-Import'!C$1),'SalesOrder-Indexing'!$A$1:$E$4276,COLUMN('SalesOrder-Indexing'!E219),FALSE)),"",VLOOKUP(ROW('SalesOrder-Import'!C216)-ROW('SalesOrder-Import'!C$1),'SalesOrder-Indexing'!$A$1:$E$4276,COLUMN('SalesOrder-Indexing'!E219),FALSE))</f>
      </c>
    </row>
    <row r="217" spans="1:3" ht="15">
      <c r="A217" s="3">
        <f>IF(ISERROR(VLOOKUP(ROW('SalesOrder-Import'!A217)-ROW('SalesOrder-Import'!A$1),'SalesOrder-Indexing'!$A$1:$E$4276,COLUMN('SalesOrder-Indexing'!C220),FALSE)),"",VLOOKUP(ROW('SalesOrder-Import'!A217)-ROW('SalesOrder-Import'!A$1),'SalesOrder-Indexing'!$A$1:$E$4276,COLUMN('SalesOrder-Indexing'!C220),FALSE))</f>
      </c>
      <c r="B217" s="3">
        <f>IF(ISERROR(VLOOKUP(ROW('SalesOrder-Import'!B217)-ROW('SalesOrder-Import'!B$1),'SalesOrder-Indexing'!$A$1:$E$4276,COLUMN('SalesOrder-Indexing'!D220),FALSE)),"",VLOOKUP(ROW('SalesOrder-Import'!B217)-ROW('SalesOrder-Import'!B$1),'SalesOrder-Indexing'!$A$1:$E$4276,COLUMN('SalesOrder-Indexing'!D220),FALSE))</f>
      </c>
      <c r="C217" s="3">
        <f>IF(ISERROR(VLOOKUP(ROW('SalesOrder-Import'!C217)-ROW('SalesOrder-Import'!C$1),'SalesOrder-Indexing'!$A$1:$E$4276,COLUMN('SalesOrder-Indexing'!E220),FALSE)),"",VLOOKUP(ROW('SalesOrder-Import'!C217)-ROW('SalesOrder-Import'!C$1),'SalesOrder-Indexing'!$A$1:$E$4276,COLUMN('SalesOrder-Indexing'!E220),FALSE))</f>
      </c>
    </row>
    <row r="218" spans="1:3" ht="15">
      <c r="A218" s="3">
        <f>IF(ISERROR(VLOOKUP(ROW('SalesOrder-Import'!A218)-ROW('SalesOrder-Import'!A$1),'SalesOrder-Indexing'!$A$1:$E$4276,COLUMN('SalesOrder-Indexing'!C221),FALSE)),"",VLOOKUP(ROW('SalesOrder-Import'!A218)-ROW('SalesOrder-Import'!A$1),'SalesOrder-Indexing'!$A$1:$E$4276,COLUMN('SalesOrder-Indexing'!C221),FALSE))</f>
      </c>
      <c r="B218" s="3">
        <f>IF(ISERROR(VLOOKUP(ROW('SalesOrder-Import'!B218)-ROW('SalesOrder-Import'!B$1),'SalesOrder-Indexing'!$A$1:$E$4276,COLUMN('SalesOrder-Indexing'!D221),FALSE)),"",VLOOKUP(ROW('SalesOrder-Import'!B218)-ROW('SalesOrder-Import'!B$1),'SalesOrder-Indexing'!$A$1:$E$4276,COLUMN('SalesOrder-Indexing'!D221),FALSE))</f>
      </c>
      <c r="C218" s="3">
        <f>IF(ISERROR(VLOOKUP(ROW('SalesOrder-Import'!C218)-ROW('SalesOrder-Import'!C$1),'SalesOrder-Indexing'!$A$1:$E$4276,COLUMN('SalesOrder-Indexing'!E221),FALSE)),"",VLOOKUP(ROW('SalesOrder-Import'!C218)-ROW('SalesOrder-Import'!C$1),'SalesOrder-Indexing'!$A$1:$E$4276,COLUMN('SalesOrder-Indexing'!E221),FALSE))</f>
      </c>
    </row>
    <row r="219" spans="1:3" ht="15">
      <c r="A219" s="3">
        <f>IF(ISERROR(VLOOKUP(ROW('SalesOrder-Import'!A219)-ROW('SalesOrder-Import'!A$1),'SalesOrder-Indexing'!$A$1:$E$4276,COLUMN('SalesOrder-Indexing'!C222),FALSE)),"",VLOOKUP(ROW('SalesOrder-Import'!A219)-ROW('SalesOrder-Import'!A$1),'SalesOrder-Indexing'!$A$1:$E$4276,COLUMN('SalesOrder-Indexing'!C222),FALSE))</f>
      </c>
      <c r="B219" s="3">
        <f>IF(ISERROR(VLOOKUP(ROW('SalesOrder-Import'!B219)-ROW('SalesOrder-Import'!B$1),'SalesOrder-Indexing'!$A$1:$E$4276,COLUMN('SalesOrder-Indexing'!D222),FALSE)),"",VLOOKUP(ROW('SalesOrder-Import'!B219)-ROW('SalesOrder-Import'!B$1),'SalesOrder-Indexing'!$A$1:$E$4276,COLUMN('SalesOrder-Indexing'!D222),FALSE))</f>
      </c>
      <c r="C219" s="3">
        <f>IF(ISERROR(VLOOKUP(ROW('SalesOrder-Import'!C219)-ROW('SalesOrder-Import'!C$1),'SalesOrder-Indexing'!$A$1:$E$4276,COLUMN('SalesOrder-Indexing'!E222),FALSE)),"",VLOOKUP(ROW('SalesOrder-Import'!C219)-ROW('SalesOrder-Import'!C$1),'SalesOrder-Indexing'!$A$1:$E$4276,COLUMN('SalesOrder-Indexing'!E222),FALSE))</f>
      </c>
    </row>
    <row r="220" spans="1:3" ht="15">
      <c r="A220" s="3">
        <f>IF(ISERROR(VLOOKUP(ROW('SalesOrder-Import'!A220)-ROW('SalesOrder-Import'!A$1),'SalesOrder-Indexing'!$A$1:$E$4276,COLUMN('SalesOrder-Indexing'!C223),FALSE)),"",VLOOKUP(ROW('SalesOrder-Import'!A220)-ROW('SalesOrder-Import'!A$1),'SalesOrder-Indexing'!$A$1:$E$4276,COLUMN('SalesOrder-Indexing'!C223),FALSE))</f>
      </c>
      <c r="B220" s="3">
        <f>IF(ISERROR(VLOOKUP(ROW('SalesOrder-Import'!B220)-ROW('SalesOrder-Import'!B$1),'SalesOrder-Indexing'!$A$1:$E$4276,COLUMN('SalesOrder-Indexing'!D223),FALSE)),"",VLOOKUP(ROW('SalesOrder-Import'!B220)-ROW('SalesOrder-Import'!B$1),'SalesOrder-Indexing'!$A$1:$E$4276,COLUMN('SalesOrder-Indexing'!D223),FALSE))</f>
      </c>
      <c r="C220" s="3">
        <f>IF(ISERROR(VLOOKUP(ROW('SalesOrder-Import'!C220)-ROW('SalesOrder-Import'!C$1),'SalesOrder-Indexing'!$A$1:$E$4276,COLUMN('SalesOrder-Indexing'!E223),FALSE)),"",VLOOKUP(ROW('SalesOrder-Import'!C220)-ROW('SalesOrder-Import'!C$1),'SalesOrder-Indexing'!$A$1:$E$4276,COLUMN('SalesOrder-Indexing'!E223),FALSE))</f>
      </c>
    </row>
    <row r="221" spans="1:3" ht="15">
      <c r="A221" s="3">
        <f>IF(ISERROR(VLOOKUP(ROW('SalesOrder-Import'!A221)-ROW('SalesOrder-Import'!A$1),'SalesOrder-Indexing'!$A$1:$E$4276,COLUMN('SalesOrder-Indexing'!C224),FALSE)),"",VLOOKUP(ROW('SalesOrder-Import'!A221)-ROW('SalesOrder-Import'!A$1),'SalesOrder-Indexing'!$A$1:$E$4276,COLUMN('SalesOrder-Indexing'!C224),FALSE))</f>
      </c>
      <c r="B221" s="3">
        <f>IF(ISERROR(VLOOKUP(ROW('SalesOrder-Import'!B221)-ROW('SalesOrder-Import'!B$1),'SalesOrder-Indexing'!$A$1:$E$4276,COLUMN('SalesOrder-Indexing'!D224),FALSE)),"",VLOOKUP(ROW('SalesOrder-Import'!B221)-ROW('SalesOrder-Import'!B$1),'SalesOrder-Indexing'!$A$1:$E$4276,COLUMN('SalesOrder-Indexing'!D224),FALSE))</f>
      </c>
      <c r="C221" s="3">
        <f>IF(ISERROR(VLOOKUP(ROW('SalesOrder-Import'!C221)-ROW('SalesOrder-Import'!C$1),'SalesOrder-Indexing'!$A$1:$E$4276,COLUMN('SalesOrder-Indexing'!E224),FALSE)),"",VLOOKUP(ROW('SalesOrder-Import'!C221)-ROW('SalesOrder-Import'!C$1),'SalesOrder-Indexing'!$A$1:$E$4276,COLUMN('SalesOrder-Indexing'!E224),FALSE))</f>
      </c>
    </row>
    <row r="222" spans="1:3" ht="15">
      <c r="A222" s="3">
        <f>IF(ISERROR(VLOOKUP(ROW('SalesOrder-Import'!A222)-ROW('SalesOrder-Import'!A$1),'SalesOrder-Indexing'!$A$1:$E$4276,COLUMN('SalesOrder-Indexing'!C225),FALSE)),"",VLOOKUP(ROW('SalesOrder-Import'!A222)-ROW('SalesOrder-Import'!A$1),'SalesOrder-Indexing'!$A$1:$E$4276,COLUMN('SalesOrder-Indexing'!C225),FALSE))</f>
      </c>
      <c r="B222" s="3">
        <f>IF(ISERROR(VLOOKUP(ROW('SalesOrder-Import'!B222)-ROW('SalesOrder-Import'!B$1),'SalesOrder-Indexing'!$A$1:$E$4276,COLUMN('SalesOrder-Indexing'!D225),FALSE)),"",VLOOKUP(ROW('SalesOrder-Import'!B222)-ROW('SalesOrder-Import'!B$1),'SalesOrder-Indexing'!$A$1:$E$4276,COLUMN('SalesOrder-Indexing'!D225),FALSE))</f>
      </c>
      <c r="C222" s="3">
        <f>IF(ISERROR(VLOOKUP(ROW('SalesOrder-Import'!C222)-ROW('SalesOrder-Import'!C$1),'SalesOrder-Indexing'!$A$1:$E$4276,COLUMN('SalesOrder-Indexing'!E225),FALSE)),"",VLOOKUP(ROW('SalesOrder-Import'!C222)-ROW('SalesOrder-Import'!C$1),'SalesOrder-Indexing'!$A$1:$E$4276,COLUMN('SalesOrder-Indexing'!E225),FALSE))</f>
      </c>
    </row>
    <row r="223" spans="1:3" ht="15">
      <c r="A223" s="3">
        <f>IF(ISERROR(VLOOKUP(ROW('SalesOrder-Import'!A223)-ROW('SalesOrder-Import'!A$1),'SalesOrder-Indexing'!$A$1:$E$4276,COLUMN('SalesOrder-Indexing'!C226),FALSE)),"",VLOOKUP(ROW('SalesOrder-Import'!A223)-ROW('SalesOrder-Import'!A$1),'SalesOrder-Indexing'!$A$1:$E$4276,COLUMN('SalesOrder-Indexing'!C226),FALSE))</f>
      </c>
      <c r="B223" s="3">
        <f>IF(ISERROR(VLOOKUP(ROW('SalesOrder-Import'!B223)-ROW('SalesOrder-Import'!B$1),'SalesOrder-Indexing'!$A$1:$E$4276,COLUMN('SalesOrder-Indexing'!D226),FALSE)),"",VLOOKUP(ROW('SalesOrder-Import'!B223)-ROW('SalesOrder-Import'!B$1),'SalesOrder-Indexing'!$A$1:$E$4276,COLUMN('SalesOrder-Indexing'!D226),FALSE))</f>
      </c>
      <c r="C223" s="3">
        <f>IF(ISERROR(VLOOKUP(ROW('SalesOrder-Import'!C223)-ROW('SalesOrder-Import'!C$1),'SalesOrder-Indexing'!$A$1:$E$4276,COLUMN('SalesOrder-Indexing'!E226),FALSE)),"",VLOOKUP(ROW('SalesOrder-Import'!C223)-ROW('SalesOrder-Import'!C$1),'SalesOrder-Indexing'!$A$1:$E$4276,COLUMN('SalesOrder-Indexing'!E226),FALSE))</f>
      </c>
    </row>
    <row r="224" spans="1:3" ht="15">
      <c r="A224" s="3">
        <f>IF(ISERROR(VLOOKUP(ROW('SalesOrder-Import'!A224)-ROW('SalesOrder-Import'!A$1),'SalesOrder-Indexing'!$A$1:$E$4276,COLUMN('SalesOrder-Indexing'!C227),FALSE)),"",VLOOKUP(ROW('SalesOrder-Import'!A224)-ROW('SalesOrder-Import'!A$1),'SalesOrder-Indexing'!$A$1:$E$4276,COLUMN('SalesOrder-Indexing'!C227),FALSE))</f>
      </c>
      <c r="B224" s="3">
        <f>IF(ISERROR(VLOOKUP(ROW('SalesOrder-Import'!B224)-ROW('SalesOrder-Import'!B$1),'SalesOrder-Indexing'!$A$1:$E$4276,COLUMN('SalesOrder-Indexing'!D227),FALSE)),"",VLOOKUP(ROW('SalesOrder-Import'!B224)-ROW('SalesOrder-Import'!B$1),'SalesOrder-Indexing'!$A$1:$E$4276,COLUMN('SalesOrder-Indexing'!D227),FALSE))</f>
      </c>
      <c r="C224" s="3">
        <f>IF(ISERROR(VLOOKUP(ROW('SalesOrder-Import'!C224)-ROW('SalesOrder-Import'!C$1),'SalesOrder-Indexing'!$A$1:$E$4276,COLUMN('SalesOrder-Indexing'!E227),FALSE)),"",VLOOKUP(ROW('SalesOrder-Import'!C224)-ROW('SalesOrder-Import'!C$1),'SalesOrder-Indexing'!$A$1:$E$4276,COLUMN('SalesOrder-Indexing'!E227),FALSE))</f>
      </c>
    </row>
    <row r="225" spans="1:3" ht="15">
      <c r="A225" s="3">
        <f>IF(ISERROR(VLOOKUP(ROW('SalesOrder-Import'!A225)-ROW('SalesOrder-Import'!A$1),'SalesOrder-Indexing'!$A$1:$E$4276,COLUMN('SalesOrder-Indexing'!C228),FALSE)),"",VLOOKUP(ROW('SalesOrder-Import'!A225)-ROW('SalesOrder-Import'!A$1),'SalesOrder-Indexing'!$A$1:$E$4276,COLUMN('SalesOrder-Indexing'!C228),FALSE))</f>
      </c>
      <c r="B225" s="3">
        <f>IF(ISERROR(VLOOKUP(ROW('SalesOrder-Import'!B225)-ROW('SalesOrder-Import'!B$1),'SalesOrder-Indexing'!$A$1:$E$4276,COLUMN('SalesOrder-Indexing'!D228),FALSE)),"",VLOOKUP(ROW('SalesOrder-Import'!B225)-ROW('SalesOrder-Import'!B$1),'SalesOrder-Indexing'!$A$1:$E$4276,COLUMN('SalesOrder-Indexing'!D228),FALSE))</f>
      </c>
      <c r="C225" s="3">
        <f>IF(ISERROR(VLOOKUP(ROW('SalesOrder-Import'!C225)-ROW('SalesOrder-Import'!C$1),'SalesOrder-Indexing'!$A$1:$E$4276,COLUMN('SalesOrder-Indexing'!E228),FALSE)),"",VLOOKUP(ROW('SalesOrder-Import'!C225)-ROW('SalesOrder-Import'!C$1),'SalesOrder-Indexing'!$A$1:$E$4276,COLUMN('SalesOrder-Indexing'!E228),FALSE))</f>
      </c>
    </row>
    <row r="226" spans="1:3" ht="15">
      <c r="A226" s="3">
        <f>IF(ISERROR(VLOOKUP(ROW('SalesOrder-Import'!A226)-ROW('SalesOrder-Import'!A$1),'SalesOrder-Indexing'!$A$1:$E$4276,COLUMN('SalesOrder-Indexing'!C229),FALSE)),"",VLOOKUP(ROW('SalesOrder-Import'!A226)-ROW('SalesOrder-Import'!A$1),'SalesOrder-Indexing'!$A$1:$E$4276,COLUMN('SalesOrder-Indexing'!C229),FALSE))</f>
      </c>
      <c r="B226" s="3">
        <f>IF(ISERROR(VLOOKUP(ROW('SalesOrder-Import'!B226)-ROW('SalesOrder-Import'!B$1),'SalesOrder-Indexing'!$A$1:$E$4276,COLUMN('SalesOrder-Indexing'!D229),FALSE)),"",VLOOKUP(ROW('SalesOrder-Import'!B226)-ROW('SalesOrder-Import'!B$1),'SalesOrder-Indexing'!$A$1:$E$4276,COLUMN('SalesOrder-Indexing'!D229),FALSE))</f>
      </c>
      <c r="C226" s="3">
        <f>IF(ISERROR(VLOOKUP(ROW('SalesOrder-Import'!C226)-ROW('SalesOrder-Import'!C$1),'SalesOrder-Indexing'!$A$1:$E$4276,COLUMN('SalesOrder-Indexing'!E229),FALSE)),"",VLOOKUP(ROW('SalesOrder-Import'!C226)-ROW('SalesOrder-Import'!C$1),'SalesOrder-Indexing'!$A$1:$E$4276,COLUMN('SalesOrder-Indexing'!E229),FALSE))</f>
      </c>
    </row>
    <row r="227" spans="1:3" ht="15">
      <c r="A227" s="3">
        <f>IF(ISERROR(VLOOKUP(ROW('SalesOrder-Import'!A227)-ROW('SalesOrder-Import'!A$1),'SalesOrder-Indexing'!$A$1:$E$4276,COLUMN('SalesOrder-Indexing'!C230),FALSE)),"",VLOOKUP(ROW('SalesOrder-Import'!A227)-ROW('SalesOrder-Import'!A$1),'SalesOrder-Indexing'!$A$1:$E$4276,COLUMN('SalesOrder-Indexing'!C230),FALSE))</f>
      </c>
      <c r="B227" s="3">
        <f>IF(ISERROR(VLOOKUP(ROW('SalesOrder-Import'!B227)-ROW('SalesOrder-Import'!B$1),'SalesOrder-Indexing'!$A$1:$E$4276,COLUMN('SalesOrder-Indexing'!D230),FALSE)),"",VLOOKUP(ROW('SalesOrder-Import'!B227)-ROW('SalesOrder-Import'!B$1),'SalesOrder-Indexing'!$A$1:$E$4276,COLUMN('SalesOrder-Indexing'!D230),FALSE))</f>
      </c>
      <c r="C227" s="3">
        <f>IF(ISERROR(VLOOKUP(ROW('SalesOrder-Import'!C227)-ROW('SalesOrder-Import'!C$1),'SalesOrder-Indexing'!$A$1:$E$4276,COLUMN('SalesOrder-Indexing'!E230),FALSE)),"",VLOOKUP(ROW('SalesOrder-Import'!C227)-ROW('SalesOrder-Import'!C$1),'SalesOrder-Indexing'!$A$1:$E$4276,COLUMN('SalesOrder-Indexing'!E230),FALSE))</f>
      </c>
    </row>
    <row r="228" spans="1:3" ht="15">
      <c r="A228" s="3">
        <f>IF(ISERROR(VLOOKUP(ROW('SalesOrder-Import'!A228)-ROW('SalesOrder-Import'!A$1),'SalesOrder-Indexing'!$A$1:$E$4276,COLUMN('SalesOrder-Indexing'!C231),FALSE)),"",VLOOKUP(ROW('SalesOrder-Import'!A228)-ROW('SalesOrder-Import'!A$1),'SalesOrder-Indexing'!$A$1:$E$4276,COLUMN('SalesOrder-Indexing'!C231),FALSE))</f>
      </c>
      <c r="B228" s="3">
        <f>IF(ISERROR(VLOOKUP(ROW('SalesOrder-Import'!B228)-ROW('SalesOrder-Import'!B$1),'SalesOrder-Indexing'!$A$1:$E$4276,COLUMN('SalesOrder-Indexing'!D231),FALSE)),"",VLOOKUP(ROW('SalesOrder-Import'!B228)-ROW('SalesOrder-Import'!B$1),'SalesOrder-Indexing'!$A$1:$E$4276,COLUMN('SalesOrder-Indexing'!D231),FALSE))</f>
      </c>
      <c r="C228" s="3">
        <f>IF(ISERROR(VLOOKUP(ROW('SalesOrder-Import'!C228)-ROW('SalesOrder-Import'!C$1),'SalesOrder-Indexing'!$A$1:$E$4276,COLUMN('SalesOrder-Indexing'!E231),FALSE)),"",VLOOKUP(ROW('SalesOrder-Import'!C228)-ROW('SalesOrder-Import'!C$1),'SalesOrder-Indexing'!$A$1:$E$4276,COLUMN('SalesOrder-Indexing'!E231),FALSE))</f>
      </c>
    </row>
    <row r="229" spans="1:3" ht="15">
      <c r="A229" s="3">
        <f>IF(ISERROR(VLOOKUP(ROW('SalesOrder-Import'!A229)-ROW('SalesOrder-Import'!A$1),'SalesOrder-Indexing'!$A$1:$E$4276,COLUMN('SalesOrder-Indexing'!C232),FALSE)),"",VLOOKUP(ROW('SalesOrder-Import'!A229)-ROW('SalesOrder-Import'!A$1),'SalesOrder-Indexing'!$A$1:$E$4276,COLUMN('SalesOrder-Indexing'!C232),FALSE))</f>
      </c>
      <c r="B229" s="3">
        <f>IF(ISERROR(VLOOKUP(ROW('SalesOrder-Import'!B229)-ROW('SalesOrder-Import'!B$1),'SalesOrder-Indexing'!$A$1:$E$4276,COLUMN('SalesOrder-Indexing'!D232),FALSE)),"",VLOOKUP(ROW('SalesOrder-Import'!B229)-ROW('SalesOrder-Import'!B$1),'SalesOrder-Indexing'!$A$1:$E$4276,COLUMN('SalesOrder-Indexing'!D232),FALSE))</f>
      </c>
      <c r="C229" s="3">
        <f>IF(ISERROR(VLOOKUP(ROW('SalesOrder-Import'!C229)-ROW('SalesOrder-Import'!C$1),'SalesOrder-Indexing'!$A$1:$E$4276,COLUMN('SalesOrder-Indexing'!E232),FALSE)),"",VLOOKUP(ROW('SalesOrder-Import'!C229)-ROW('SalesOrder-Import'!C$1),'SalesOrder-Indexing'!$A$1:$E$4276,COLUMN('SalesOrder-Indexing'!E232),FALSE))</f>
      </c>
    </row>
    <row r="230" spans="1:3" ht="15">
      <c r="A230" s="3">
        <f>IF(ISERROR(VLOOKUP(ROW('SalesOrder-Import'!A230)-ROW('SalesOrder-Import'!A$1),'SalesOrder-Indexing'!$A$1:$E$4276,COLUMN('SalesOrder-Indexing'!C233),FALSE)),"",VLOOKUP(ROW('SalesOrder-Import'!A230)-ROW('SalesOrder-Import'!A$1),'SalesOrder-Indexing'!$A$1:$E$4276,COLUMN('SalesOrder-Indexing'!C233),FALSE))</f>
      </c>
      <c r="B230" s="3">
        <f>IF(ISERROR(VLOOKUP(ROW('SalesOrder-Import'!B230)-ROW('SalesOrder-Import'!B$1),'SalesOrder-Indexing'!$A$1:$E$4276,COLUMN('SalesOrder-Indexing'!D233),FALSE)),"",VLOOKUP(ROW('SalesOrder-Import'!B230)-ROW('SalesOrder-Import'!B$1),'SalesOrder-Indexing'!$A$1:$E$4276,COLUMN('SalesOrder-Indexing'!D233),FALSE))</f>
      </c>
      <c r="C230" s="3">
        <f>IF(ISERROR(VLOOKUP(ROW('SalesOrder-Import'!C230)-ROW('SalesOrder-Import'!C$1),'SalesOrder-Indexing'!$A$1:$E$4276,COLUMN('SalesOrder-Indexing'!E233),FALSE)),"",VLOOKUP(ROW('SalesOrder-Import'!C230)-ROW('SalesOrder-Import'!C$1),'SalesOrder-Indexing'!$A$1:$E$4276,COLUMN('SalesOrder-Indexing'!E233),FALSE))</f>
      </c>
    </row>
    <row r="231" spans="1:3" ht="15">
      <c r="A231" s="3">
        <f>IF(ISERROR(VLOOKUP(ROW('SalesOrder-Import'!A231)-ROW('SalesOrder-Import'!A$1),'SalesOrder-Indexing'!$A$1:$E$4276,COLUMN('SalesOrder-Indexing'!C234),FALSE)),"",VLOOKUP(ROW('SalesOrder-Import'!A231)-ROW('SalesOrder-Import'!A$1),'SalesOrder-Indexing'!$A$1:$E$4276,COLUMN('SalesOrder-Indexing'!C234),FALSE))</f>
      </c>
      <c r="B231" s="3">
        <f>IF(ISERROR(VLOOKUP(ROW('SalesOrder-Import'!B231)-ROW('SalesOrder-Import'!B$1),'SalesOrder-Indexing'!$A$1:$E$4276,COLUMN('SalesOrder-Indexing'!D234),FALSE)),"",VLOOKUP(ROW('SalesOrder-Import'!B231)-ROW('SalesOrder-Import'!B$1),'SalesOrder-Indexing'!$A$1:$E$4276,COLUMN('SalesOrder-Indexing'!D234),FALSE))</f>
      </c>
      <c r="C231" s="3">
        <f>IF(ISERROR(VLOOKUP(ROW('SalesOrder-Import'!C231)-ROW('SalesOrder-Import'!C$1),'SalesOrder-Indexing'!$A$1:$E$4276,COLUMN('SalesOrder-Indexing'!E234),FALSE)),"",VLOOKUP(ROW('SalesOrder-Import'!C231)-ROW('SalesOrder-Import'!C$1),'SalesOrder-Indexing'!$A$1:$E$4276,COLUMN('SalesOrder-Indexing'!E234),FALSE))</f>
      </c>
    </row>
    <row r="232" spans="1:3" ht="15">
      <c r="A232" s="3">
        <f>IF(ISERROR(VLOOKUP(ROW('SalesOrder-Import'!A232)-ROW('SalesOrder-Import'!A$1),'SalesOrder-Indexing'!$A$1:$E$4276,COLUMN('SalesOrder-Indexing'!C235),FALSE)),"",VLOOKUP(ROW('SalesOrder-Import'!A232)-ROW('SalesOrder-Import'!A$1),'SalesOrder-Indexing'!$A$1:$E$4276,COLUMN('SalesOrder-Indexing'!C235),FALSE))</f>
      </c>
      <c r="B232" s="3">
        <f>IF(ISERROR(VLOOKUP(ROW('SalesOrder-Import'!B232)-ROW('SalesOrder-Import'!B$1),'SalesOrder-Indexing'!$A$1:$E$4276,COLUMN('SalesOrder-Indexing'!D235),FALSE)),"",VLOOKUP(ROW('SalesOrder-Import'!B232)-ROW('SalesOrder-Import'!B$1),'SalesOrder-Indexing'!$A$1:$E$4276,COLUMN('SalesOrder-Indexing'!D235),FALSE))</f>
      </c>
      <c r="C232" s="3">
        <f>IF(ISERROR(VLOOKUP(ROW('SalesOrder-Import'!C232)-ROW('SalesOrder-Import'!C$1),'SalesOrder-Indexing'!$A$1:$E$4276,COLUMN('SalesOrder-Indexing'!E235),FALSE)),"",VLOOKUP(ROW('SalesOrder-Import'!C232)-ROW('SalesOrder-Import'!C$1),'SalesOrder-Indexing'!$A$1:$E$4276,COLUMN('SalesOrder-Indexing'!E235),FALSE))</f>
      </c>
    </row>
    <row r="233" spans="1:3" ht="15">
      <c r="A233" s="3">
        <f>IF(ISERROR(VLOOKUP(ROW('SalesOrder-Import'!A233)-ROW('SalesOrder-Import'!A$1),'SalesOrder-Indexing'!$A$1:$E$4276,COLUMN('SalesOrder-Indexing'!C236),FALSE)),"",VLOOKUP(ROW('SalesOrder-Import'!A233)-ROW('SalesOrder-Import'!A$1),'SalesOrder-Indexing'!$A$1:$E$4276,COLUMN('SalesOrder-Indexing'!C236),FALSE))</f>
      </c>
      <c r="B233" s="3">
        <f>IF(ISERROR(VLOOKUP(ROW('SalesOrder-Import'!B233)-ROW('SalesOrder-Import'!B$1),'SalesOrder-Indexing'!$A$1:$E$4276,COLUMN('SalesOrder-Indexing'!D236),FALSE)),"",VLOOKUP(ROW('SalesOrder-Import'!B233)-ROW('SalesOrder-Import'!B$1),'SalesOrder-Indexing'!$A$1:$E$4276,COLUMN('SalesOrder-Indexing'!D236),FALSE))</f>
      </c>
      <c r="C233" s="3">
        <f>IF(ISERROR(VLOOKUP(ROW('SalesOrder-Import'!C233)-ROW('SalesOrder-Import'!C$1),'SalesOrder-Indexing'!$A$1:$E$4276,COLUMN('SalesOrder-Indexing'!E236),FALSE)),"",VLOOKUP(ROW('SalesOrder-Import'!C233)-ROW('SalesOrder-Import'!C$1),'SalesOrder-Indexing'!$A$1:$E$4276,COLUMN('SalesOrder-Indexing'!E236),FALSE))</f>
      </c>
    </row>
    <row r="234" spans="1:3" ht="15">
      <c r="A234" s="3">
        <f>IF(ISERROR(VLOOKUP(ROW('SalesOrder-Import'!A234)-ROW('SalesOrder-Import'!A$1),'SalesOrder-Indexing'!$A$1:$E$4276,COLUMN('SalesOrder-Indexing'!C237),FALSE)),"",VLOOKUP(ROW('SalesOrder-Import'!A234)-ROW('SalesOrder-Import'!A$1),'SalesOrder-Indexing'!$A$1:$E$4276,COLUMN('SalesOrder-Indexing'!C237),FALSE))</f>
      </c>
      <c r="B234" s="3">
        <f>IF(ISERROR(VLOOKUP(ROW('SalesOrder-Import'!B234)-ROW('SalesOrder-Import'!B$1),'SalesOrder-Indexing'!$A$1:$E$4276,COLUMN('SalesOrder-Indexing'!D237),FALSE)),"",VLOOKUP(ROW('SalesOrder-Import'!B234)-ROW('SalesOrder-Import'!B$1),'SalesOrder-Indexing'!$A$1:$E$4276,COLUMN('SalesOrder-Indexing'!D237),FALSE))</f>
      </c>
      <c r="C234" s="3">
        <f>IF(ISERROR(VLOOKUP(ROW('SalesOrder-Import'!C234)-ROW('SalesOrder-Import'!C$1),'SalesOrder-Indexing'!$A$1:$E$4276,COLUMN('SalesOrder-Indexing'!E237),FALSE)),"",VLOOKUP(ROW('SalesOrder-Import'!C234)-ROW('SalesOrder-Import'!C$1),'SalesOrder-Indexing'!$A$1:$E$4276,COLUMN('SalesOrder-Indexing'!E237),FALSE))</f>
      </c>
    </row>
    <row r="235" spans="1:3" ht="15">
      <c r="A235" s="3">
        <f>IF(ISERROR(VLOOKUP(ROW('SalesOrder-Import'!A235)-ROW('SalesOrder-Import'!A$1),'SalesOrder-Indexing'!$A$1:$E$4276,COLUMN('SalesOrder-Indexing'!C238),FALSE)),"",VLOOKUP(ROW('SalesOrder-Import'!A235)-ROW('SalesOrder-Import'!A$1),'SalesOrder-Indexing'!$A$1:$E$4276,COLUMN('SalesOrder-Indexing'!C238),FALSE))</f>
      </c>
      <c r="B235" s="3">
        <f>IF(ISERROR(VLOOKUP(ROW('SalesOrder-Import'!B235)-ROW('SalesOrder-Import'!B$1),'SalesOrder-Indexing'!$A$1:$E$4276,COLUMN('SalesOrder-Indexing'!D238),FALSE)),"",VLOOKUP(ROW('SalesOrder-Import'!B235)-ROW('SalesOrder-Import'!B$1),'SalesOrder-Indexing'!$A$1:$E$4276,COLUMN('SalesOrder-Indexing'!D238),FALSE))</f>
      </c>
      <c r="C235" s="3">
        <f>IF(ISERROR(VLOOKUP(ROW('SalesOrder-Import'!C235)-ROW('SalesOrder-Import'!C$1),'SalesOrder-Indexing'!$A$1:$E$4276,COLUMN('SalesOrder-Indexing'!E238),FALSE)),"",VLOOKUP(ROW('SalesOrder-Import'!C235)-ROW('SalesOrder-Import'!C$1),'SalesOrder-Indexing'!$A$1:$E$4276,COLUMN('SalesOrder-Indexing'!E238),FALSE))</f>
      </c>
    </row>
    <row r="236" spans="1:3" ht="15">
      <c r="A236" s="3">
        <f>IF(ISERROR(VLOOKUP(ROW('SalesOrder-Import'!A236)-ROW('SalesOrder-Import'!A$1),'SalesOrder-Indexing'!$A$1:$E$4276,COLUMN('SalesOrder-Indexing'!C239),FALSE)),"",VLOOKUP(ROW('SalesOrder-Import'!A236)-ROW('SalesOrder-Import'!A$1),'SalesOrder-Indexing'!$A$1:$E$4276,COLUMN('SalesOrder-Indexing'!C239),FALSE))</f>
      </c>
      <c r="B236" s="3">
        <f>IF(ISERROR(VLOOKUP(ROW('SalesOrder-Import'!B236)-ROW('SalesOrder-Import'!B$1),'SalesOrder-Indexing'!$A$1:$E$4276,COLUMN('SalesOrder-Indexing'!D239),FALSE)),"",VLOOKUP(ROW('SalesOrder-Import'!B236)-ROW('SalesOrder-Import'!B$1),'SalesOrder-Indexing'!$A$1:$E$4276,COLUMN('SalesOrder-Indexing'!D239),FALSE))</f>
      </c>
      <c r="C236" s="3">
        <f>IF(ISERROR(VLOOKUP(ROW('SalesOrder-Import'!C236)-ROW('SalesOrder-Import'!C$1),'SalesOrder-Indexing'!$A$1:$E$4276,COLUMN('SalesOrder-Indexing'!E239),FALSE)),"",VLOOKUP(ROW('SalesOrder-Import'!C236)-ROW('SalesOrder-Import'!C$1),'SalesOrder-Indexing'!$A$1:$E$4276,COLUMN('SalesOrder-Indexing'!E239),FALSE))</f>
      </c>
    </row>
    <row r="237" spans="1:3" ht="15">
      <c r="A237" s="3">
        <f>IF(ISERROR(VLOOKUP(ROW('SalesOrder-Import'!A237)-ROW('SalesOrder-Import'!A$1),'SalesOrder-Indexing'!$A$1:$E$4276,COLUMN('SalesOrder-Indexing'!C240),FALSE)),"",VLOOKUP(ROW('SalesOrder-Import'!A237)-ROW('SalesOrder-Import'!A$1),'SalesOrder-Indexing'!$A$1:$E$4276,COLUMN('SalesOrder-Indexing'!C240),FALSE))</f>
      </c>
      <c r="B237" s="3">
        <f>IF(ISERROR(VLOOKUP(ROW('SalesOrder-Import'!B237)-ROW('SalesOrder-Import'!B$1),'SalesOrder-Indexing'!$A$1:$E$4276,COLUMN('SalesOrder-Indexing'!D240),FALSE)),"",VLOOKUP(ROW('SalesOrder-Import'!B237)-ROW('SalesOrder-Import'!B$1),'SalesOrder-Indexing'!$A$1:$E$4276,COLUMN('SalesOrder-Indexing'!D240),FALSE))</f>
      </c>
      <c r="C237" s="3">
        <f>IF(ISERROR(VLOOKUP(ROW('SalesOrder-Import'!C237)-ROW('SalesOrder-Import'!C$1),'SalesOrder-Indexing'!$A$1:$E$4276,COLUMN('SalesOrder-Indexing'!E240),FALSE)),"",VLOOKUP(ROW('SalesOrder-Import'!C237)-ROW('SalesOrder-Import'!C$1),'SalesOrder-Indexing'!$A$1:$E$4276,COLUMN('SalesOrder-Indexing'!E240),FALSE))</f>
      </c>
    </row>
    <row r="238" spans="1:3" ht="15">
      <c r="A238" s="3">
        <f>IF(ISERROR(VLOOKUP(ROW('SalesOrder-Import'!A238)-ROW('SalesOrder-Import'!A$1),'SalesOrder-Indexing'!$A$1:$E$4276,COLUMN('SalesOrder-Indexing'!C241),FALSE)),"",VLOOKUP(ROW('SalesOrder-Import'!A238)-ROW('SalesOrder-Import'!A$1),'SalesOrder-Indexing'!$A$1:$E$4276,COLUMN('SalesOrder-Indexing'!C241),FALSE))</f>
      </c>
      <c r="B238" s="3">
        <f>IF(ISERROR(VLOOKUP(ROW('SalesOrder-Import'!B238)-ROW('SalesOrder-Import'!B$1),'SalesOrder-Indexing'!$A$1:$E$4276,COLUMN('SalesOrder-Indexing'!D241),FALSE)),"",VLOOKUP(ROW('SalesOrder-Import'!B238)-ROW('SalesOrder-Import'!B$1),'SalesOrder-Indexing'!$A$1:$E$4276,COLUMN('SalesOrder-Indexing'!D241),FALSE))</f>
      </c>
      <c r="C238" s="3">
        <f>IF(ISERROR(VLOOKUP(ROW('SalesOrder-Import'!C238)-ROW('SalesOrder-Import'!C$1),'SalesOrder-Indexing'!$A$1:$E$4276,COLUMN('SalesOrder-Indexing'!E241),FALSE)),"",VLOOKUP(ROW('SalesOrder-Import'!C238)-ROW('SalesOrder-Import'!C$1),'SalesOrder-Indexing'!$A$1:$E$4276,COLUMN('SalesOrder-Indexing'!E241),FALSE))</f>
      </c>
    </row>
    <row r="239" spans="1:3" ht="15">
      <c r="A239" s="3">
        <f>IF(ISERROR(VLOOKUP(ROW('SalesOrder-Import'!A239)-ROW('SalesOrder-Import'!A$1),'SalesOrder-Indexing'!$A$1:$E$4276,COLUMN('SalesOrder-Indexing'!C242),FALSE)),"",VLOOKUP(ROW('SalesOrder-Import'!A239)-ROW('SalesOrder-Import'!A$1),'SalesOrder-Indexing'!$A$1:$E$4276,COLUMN('SalesOrder-Indexing'!C242),FALSE))</f>
      </c>
      <c r="B239" s="3">
        <f>IF(ISERROR(VLOOKUP(ROW('SalesOrder-Import'!B239)-ROW('SalesOrder-Import'!B$1),'SalesOrder-Indexing'!$A$1:$E$4276,COLUMN('SalesOrder-Indexing'!D242),FALSE)),"",VLOOKUP(ROW('SalesOrder-Import'!B239)-ROW('SalesOrder-Import'!B$1),'SalesOrder-Indexing'!$A$1:$E$4276,COLUMN('SalesOrder-Indexing'!D242),FALSE))</f>
      </c>
      <c r="C239" s="3">
        <f>IF(ISERROR(VLOOKUP(ROW('SalesOrder-Import'!C239)-ROW('SalesOrder-Import'!C$1),'SalesOrder-Indexing'!$A$1:$E$4276,COLUMN('SalesOrder-Indexing'!E242),FALSE)),"",VLOOKUP(ROW('SalesOrder-Import'!C239)-ROW('SalesOrder-Import'!C$1),'SalesOrder-Indexing'!$A$1:$E$4276,COLUMN('SalesOrder-Indexing'!E242),FALSE))</f>
      </c>
    </row>
    <row r="240" spans="1:3" ht="15">
      <c r="A240" s="3">
        <f>IF(ISERROR(VLOOKUP(ROW('SalesOrder-Import'!A240)-ROW('SalesOrder-Import'!A$1),'SalesOrder-Indexing'!$A$1:$E$4276,COLUMN('SalesOrder-Indexing'!C243),FALSE)),"",VLOOKUP(ROW('SalesOrder-Import'!A240)-ROW('SalesOrder-Import'!A$1),'SalesOrder-Indexing'!$A$1:$E$4276,COLUMN('SalesOrder-Indexing'!C243),FALSE))</f>
      </c>
      <c r="B240" s="3">
        <f>IF(ISERROR(VLOOKUP(ROW('SalesOrder-Import'!B240)-ROW('SalesOrder-Import'!B$1),'SalesOrder-Indexing'!$A$1:$E$4276,COLUMN('SalesOrder-Indexing'!D243),FALSE)),"",VLOOKUP(ROW('SalesOrder-Import'!B240)-ROW('SalesOrder-Import'!B$1),'SalesOrder-Indexing'!$A$1:$E$4276,COLUMN('SalesOrder-Indexing'!D243),FALSE))</f>
      </c>
      <c r="C240" s="3">
        <f>IF(ISERROR(VLOOKUP(ROW('SalesOrder-Import'!C240)-ROW('SalesOrder-Import'!C$1),'SalesOrder-Indexing'!$A$1:$E$4276,COLUMN('SalesOrder-Indexing'!E243),FALSE)),"",VLOOKUP(ROW('SalesOrder-Import'!C240)-ROW('SalesOrder-Import'!C$1),'SalesOrder-Indexing'!$A$1:$E$4276,COLUMN('SalesOrder-Indexing'!E243),FALSE))</f>
      </c>
    </row>
    <row r="241" spans="1:3" ht="15">
      <c r="A241" s="3">
        <f>IF(ISERROR(VLOOKUP(ROW('SalesOrder-Import'!A241)-ROW('SalesOrder-Import'!A$1),'SalesOrder-Indexing'!$A$1:$E$4276,COLUMN('SalesOrder-Indexing'!C244),FALSE)),"",VLOOKUP(ROW('SalesOrder-Import'!A241)-ROW('SalesOrder-Import'!A$1),'SalesOrder-Indexing'!$A$1:$E$4276,COLUMN('SalesOrder-Indexing'!C244),FALSE))</f>
      </c>
      <c r="B241" s="3">
        <f>IF(ISERROR(VLOOKUP(ROW('SalesOrder-Import'!B241)-ROW('SalesOrder-Import'!B$1),'SalesOrder-Indexing'!$A$1:$E$4276,COLUMN('SalesOrder-Indexing'!D244),FALSE)),"",VLOOKUP(ROW('SalesOrder-Import'!B241)-ROW('SalesOrder-Import'!B$1),'SalesOrder-Indexing'!$A$1:$E$4276,COLUMN('SalesOrder-Indexing'!D244),FALSE))</f>
      </c>
      <c r="C241" s="3">
        <f>IF(ISERROR(VLOOKUP(ROW('SalesOrder-Import'!C241)-ROW('SalesOrder-Import'!C$1),'SalesOrder-Indexing'!$A$1:$E$4276,COLUMN('SalesOrder-Indexing'!E244),FALSE)),"",VLOOKUP(ROW('SalesOrder-Import'!C241)-ROW('SalesOrder-Import'!C$1),'SalesOrder-Indexing'!$A$1:$E$4276,COLUMN('SalesOrder-Indexing'!E244),FALSE))</f>
      </c>
    </row>
    <row r="242" spans="1:3" ht="15">
      <c r="A242" s="3">
        <f>IF(ISERROR(VLOOKUP(ROW('SalesOrder-Import'!A242)-ROW('SalesOrder-Import'!A$1),'SalesOrder-Indexing'!$A$1:$E$4276,COLUMN('SalesOrder-Indexing'!C245),FALSE)),"",VLOOKUP(ROW('SalesOrder-Import'!A242)-ROW('SalesOrder-Import'!A$1),'SalesOrder-Indexing'!$A$1:$E$4276,COLUMN('SalesOrder-Indexing'!C245),FALSE))</f>
      </c>
      <c r="B242" s="3">
        <f>IF(ISERROR(VLOOKUP(ROW('SalesOrder-Import'!B242)-ROW('SalesOrder-Import'!B$1),'SalesOrder-Indexing'!$A$1:$E$4276,COLUMN('SalesOrder-Indexing'!D245),FALSE)),"",VLOOKUP(ROW('SalesOrder-Import'!B242)-ROW('SalesOrder-Import'!B$1),'SalesOrder-Indexing'!$A$1:$E$4276,COLUMN('SalesOrder-Indexing'!D245),FALSE))</f>
      </c>
      <c r="C242" s="3">
        <f>IF(ISERROR(VLOOKUP(ROW('SalesOrder-Import'!C242)-ROW('SalesOrder-Import'!C$1),'SalesOrder-Indexing'!$A$1:$E$4276,COLUMN('SalesOrder-Indexing'!E245),FALSE)),"",VLOOKUP(ROW('SalesOrder-Import'!C242)-ROW('SalesOrder-Import'!C$1),'SalesOrder-Indexing'!$A$1:$E$4276,COLUMN('SalesOrder-Indexing'!E245),FALSE))</f>
      </c>
    </row>
    <row r="243" spans="1:3" ht="15">
      <c r="A243" s="3">
        <f>IF(ISERROR(VLOOKUP(ROW('SalesOrder-Import'!A243)-ROW('SalesOrder-Import'!A$1),'SalesOrder-Indexing'!$A$1:$E$4276,COLUMN('SalesOrder-Indexing'!C246),FALSE)),"",VLOOKUP(ROW('SalesOrder-Import'!A243)-ROW('SalesOrder-Import'!A$1),'SalesOrder-Indexing'!$A$1:$E$4276,COLUMN('SalesOrder-Indexing'!C246),FALSE))</f>
      </c>
      <c r="B243" s="3">
        <f>IF(ISERROR(VLOOKUP(ROW('SalesOrder-Import'!B243)-ROW('SalesOrder-Import'!B$1),'SalesOrder-Indexing'!$A$1:$E$4276,COLUMN('SalesOrder-Indexing'!D246),FALSE)),"",VLOOKUP(ROW('SalesOrder-Import'!B243)-ROW('SalesOrder-Import'!B$1),'SalesOrder-Indexing'!$A$1:$E$4276,COLUMN('SalesOrder-Indexing'!D246),FALSE))</f>
      </c>
      <c r="C243" s="3">
        <f>IF(ISERROR(VLOOKUP(ROW('SalesOrder-Import'!C243)-ROW('SalesOrder-Import'!C$1),'SalesOrder-Indexing'!$A$1:$E$4276,COLUMN('SalesOrder-Indexing'!E246),FALSE)),"",VLOOKUP(ROW('SalesOrder-Import'!C243)-ROW('SalesOrder-Import'!C$1),'SalesOrder-Indexing'!$A$1:$E$4276,COLUMN('SalesOrder-Indexing'!E246),FALSE))</f>
      </c>
    </row>
    <row r="244" spans="1:3" ht="15">
      <c r="A244" s="3">
        <f>IF(ISERROR(VLOOKUP(ROW('SalesOrder-Import'!A244)-ROW('SalesOrder-Import'!A$1),'SalesOrder-Indexing'!$A$1:$E$4276,COLUMN('SalesOrder-Indexing'!C247),FALSE)),"",VLOOKUP(ROW('SalesOrder-Import'!A244)-ROW('SalesOrder-Import'!A$1),'SalesOrder-Indexing'!$A$1:$E$4276,COLUMN('SalesOrder-Indexing'!C247),FALSE))</f>
      </c>
      <c r="B244" s="3">
        <f>IF(ISERROR(VLOOKUP(ROW('SalesOrder-Import'!B244)-ROW('SalesOrder-Import'!B$1),'SalesOrder-Indexing'!$A$1:$E$4276,COLUMN('SalesOrder-Indexing'!D247),FALSE)),"",VLOOKUP(ROW('SalesOrder-Import'!B244)-ROW('SalesOrder-Import'!B$1),'SalesOrder-Indexing'!$A$1:$E$4276,COLUMN('SalesOrder-Indexing'!D247),FALSE))</f>
      </c>
      <c r="C244" s="3">
        <f>IF(ISERROR(VLOOKUP(ROW('SalesOrder-Import'!C244)-ROW('SalesOrder-Import'!C$1),'SalesOrder-Indexing'!$A$1:$E$4276,COLUMN('SalesOrder-Indexing'!E247),FALSE)),"",VLOOKUP(ROW('SalesOrder-Import'!C244)-ROW('SalesOrder-Import'!C$1),'SalesOrder-Indexing'!$A$1:$E$4276,COLUMN('SalesOrder-Indexing'!E247),FALSE))</f>
      </c>
    </row>
    <row r="245" spans="1:3" ht="15">
      <c r="A245" s="3">
        <f>IF(ISERROR(VLOOKUP(ROW('SalesOrder-Import'!A245)-ROW('SalesOrder-Import'!A$1),'SalesOrder-Indexing'!$A$1:$E$4276,COLUMN('SalesOrder-Indexing'!C248),FALSE)),"",VLOOKUP(ROW('SalesOrder-Import'!A245)-ROW('SalesOrder-Import'!A$1),'SalesOrder-Indexing'!$A$1:$E$4276,COLUMN('SalesOrder-Indexing'!C248),FALSE))</f>
      </c>
      <c r="B245" s="3">
        <f>IF(ISERROR(VLOOKUP(ROW('SalesOrder-Import'!B245)-ROW('SalesOrder-Import'!B$1),'SalesOrder-Indexing'!$A$1:$E$4276,COLUMN('SalesOrder-Indexing'!D248),FALSE)),"",VLOOKUP(ROW('SalesOrder-Import'!B245)-ROW('SalesOrder-Import'!B$1),'SalesOrder-Indexing'!$A$1:$E$4276,COLUMN('SalesOrder-Indexing'!D248),FALSE))</f>
      </c>
      <c r="C245" s="3">
        <f>IF(ISERROR(VLOOKUP(ROW('SalesOrder-Import'!C245)-ROW('SalesOrder-Import'!C$1),'SalesOrder-Indexing'!$A$1:$E$4276,COLUMN('SalesOrder-Indexing'!E248),FALSE)),"",VLOOKUP(ROW('SalesOrder-Import'!C245)-ROW('SalesOrder-Import'!C$1),'SalesOrder-Indexing'!$A$1:$E$4276,COLUMN('SalesOrder-Indexing'!E248),FALSE))</f>
      </c>
    </row>
    <row r="246" spans="1:3" ht="15">
      <c r="A246" s="3">
        <f>IF(ISERROR(VLOOKUP(ROW('SalesOrder-Import'!A246)-ROW('SalesOrder-Import'!A$1),'SalesOrder-Indexing'!$A$1:$E$4276,COLUMN('SalesOrder-Indexing'!C249),FALSE)),"",VLOOKUP(ROW('SalesOrder-Import'!A246)-ROW('SalesOrder-Import'!A$1),'SalesOrder-Indexing'!$A$1:$E$4276,COLUMN('SalesOrder-Indexing'!C249),FALSE))</f>
      </c>
      <c r="B246" s="3">
        <f>IF(ISERROR(VLOOKUP(ROW('SalesOrder-Import'!B246)-ROW('SalesOrder-Import'!B$1),'SalesOrder-Indexing'!$A$1:$E$4276,COLUMN('SalesOrder-Indexing'!D249),FALSE)),"",VLOOKUP(ROW('SalesOrder-Import'!B246)-ROW('SalesOrder-Import'!B$1),'SalesOrder-Indexing'!$A$1:$E$4276,COLUMN('SalesOrder-Indexing'!D249),FALSE))</f>
      </c>
      <c r="C246" s="3">
        <f>IF(ISERROR(VLOOKUP(ROW('SalesOrder-Import'!C246)-ROW('SalesOrder-Import'!C$1),'SalesOrder-Indexing'!$A$1:$E$4276,COLUMN('SalesOrder-Indexing'!E249),FALSE)),"",VLOOKUP(ROW('SalesOrder-Import'!C246)-ROW('SalesOrder-Import'!C$1),'SalesOrder-Indexing'!$A$1:$E$4276,COLUMN('SalesOrder-Indexing'!E249),FALSE))</f>
      </c>
    </row>
    <row r="247" spans="1:3" ht="15">
      <c r="A247" s="3">
        <f>IF(ISERROR(VLOOKUP(ROW('SalesOrder-Import'!A247)-ROW('SalesOrder-Import'!A$1),'SalesOrder-Indexing'!$A$1:$E$4276,COLUMN('SalesOrder-Indexing'!C250),FALSE)),"",VLOOKUP(ROW('SalesOrder-Import'!A247)-ROW('SalesOrder-Import'!A$1),'SalesOrder-Indexing'!$A$1:$E$4276,COLUMN('SalesOrder-Indexing'!C250),FALSE))</f>
      </c>
      <c r="B247" s="3">
        <f>IF(ISERROR(VLOOKUP(ROW('SalesOrder-Import'!B247)-ROW('SalesOrder-Import'!B$1),'SalesOrder-Indexing'!$A$1:$E$4276,COLUMN('SalesOrder-Indexing'!D250),FALSE)),"",VLOOKUP(ROW('SalesOrder-Import'!B247)-ROW('SalesOrder-Import'!B$1),'SalesOrder-Indexing'!$A$1:$E$4276,COLUMN('SalesOrder-Indexing'!D250),FALSE))</f>
      </c>
      <c r="C247" s="3">
        <f>IF(ISERROR(VLOOKUP(ROW('SalesOrder-Import'!C247)-ROW('SalesOrder-Import'!C$1),'SalesOrder-Indexing'!$A$1:$E$4276,COLUMN('SalesOrder-Indexing'!E250),FALSE)),"",VLOOKUP(ROW('SalesOrder-Import'!C247)-ROW('SalesOrder-Import'!C$1),'SalesOrder-Indexing'!$A$1:$E$4276,COLUMN('SalesOrder-Indexing'!E250),FALSE))</f>
      </c>
    </row>
    <row r="248" spans="1:3" ht="15">
      <c r="A248" s="3">
        <f>IF(ISERROR(VLOOKUP(ROW('SalesOrder-Import'!A248)-ROW('SalesOrder-Import'!A$1),'SalesOrder-Indexing'!$A$1:$E$4276,COLUMN('SalesOrder-Indexing'!C251),FALSE)),"",VLOOKUP(ROW('SalesOrder-Import'!A248)-ROW('SalesOrder-Import'!A$1),'SalesOrder-Indexing'!$A$1:$E$4276,COLUMN('SalesOrder-Indexing'!C251),FALSE))</f>
      </c>
      <c r="B248" s="3">
        <f>IF(ISERROR(VLOOKUP(ROW('SalesOrder-Import'!B248)-ROW('SalesOrder-Import'!B$1),'SalesOrder-Indexing'!$A$1:$E$4276,COLUMN('SalesOrder-Indexing'!D251),FALSE)),"",VLOOKUP(ROW('SalesOrder-Import'!B248)-ROW('SalesOrder-Import'!B$1),'SalesOrder-Indexing'!$A$1:$E$4276,COLUMN('SalesOrder-Indexing'!D251),FALSE))</f>
      </c>
      <c r="C248" s="3">
        <f>IF(ISERROR(VLOOKUP(ROW('SalesOrder-Import'!C248)-ROW('SalesOrder-Import'!C$1),'SalesOrder-Indexing'!$A$1:$E$4276,COLUMN('SalesOrder-Indexing'!E251),FALSE)),"",VLOOKUP(ROW('SalesOrder-Import'!C248)-ROW('SalesOrder-Import'!C$1),'SalesOrder-Indexing'!$A$1:$E$4276,COLUMN('SalesOrder-Indexing'!E251),FALSE))</f>
      </c>
    </row>
    <row r="249" spans="1:3" ht="15">
      <c r="A249" s="3">
        <f>IF(ISERROR(VLOOKUP(ROW('SalesOrder-Import'!A249)-ROW('SalesOrder-Import'!A$1),'SalesOrder-Indexing'!$A$1:$E$4276,COLUMN('SalesOrder-Indexing'!C252),FALSE)),"",VLOOKUP(ROW('SalesOrder-Import'!A249)-ROW('SalesOrder-Import'!A$1),'SalesOrder-Indexing'!$A$1:$E$4276,COLUMN('SalesOrder-Indexing'!C252),FALSE))</f>
      </c>
      <c r="B249" s="3">
        <f>IF(ISERROR(VLOOKUP(ROW('SalesOrder-Import'!B249)-ROW('SalesOrder-Import'!B$1),'SalesOrder-Indexing'!$A$1:$E$4276,COLUMN('SalesOrder-Indexing'!D252),FALSE)),"",VLOOKUP(ROW('SalesOrder-Import'!B249)-ROW('SalesOrder-Import'!B$1),'SalesOrder-Indexing'!$A$1:$E$4276,COLUMN('SalesOrder-Indexing'!D252),FALSE))</f>
      </c>
      <c r="C249" s="3">
        <f>IF(ISERROR(VLOOKUP(ROW('SalesOrder-Import'!C249)-ROW('SalesOrder-Import'!C$1),'SalesOrder-Indexing'!$A$1:$E$4276,COLUMN('SalesOrder-Indexing'!E252),FALSE)),"",VLOOKUP(ROW('SalesOrder-Import'!C249)-ROW('SalesOrder-Import'!C$1),'SalesOrder-Indexing'!$A$1:$E$4276,COLUMN('SalesOrder-Indexing'!E252),FALSE))</f>
      </c>
    </row>
    <row r="250" spans="1:3" ht="15">
      <c r="A250" s="3">
        <f>IF(ISERROR(VLOOKUP(ROW('SalesOrder-Import'!A250)-ROW('SalesOrder-Import'!A$1),'SalesOrder-Indexing'!$A$1:$E$4276,COLUMN('SalesOrder-Indexing'!C253),FALSE)),"",VLOOKUP(ROW('SalesOrder-Import'!A250)-ROW('SalesOrder-Import'!A$1),'SalesOrder-Indexing'!$A$1:$E$4276,COLUMN('SalesOrder-Indexing'!C253),FALSE))</f>
      </c>
      <c r="B250" s="3">
        <f>IF(ISERROR(VLOOKUP(ROW('SalesOrder-Import'!B250)-ROW('SalesOrder-Import'!B$1),'SalesOrder-Indexing'!$A$1:$E$4276,COLUMN('SalesOrder-Indexing'!D253),FALSE)),"",VLOOKUP(ROW('SalesOrder-Import'!B250)-ROW('SalesOrder-Import'!B$1),'SalesOrder-Indexing'!$A$1:$E$4276,COLUMN('SalesOrder-Indexing'!D253),FALSE))</f>
      </c>
      <c r="C250" s="3">
        <f>IF(ISERROR(VLOOKUP(ROW('SalesOrder-Import'!C250)-ROW('SalesOrder-Import'!C$1),'SalesOrder-Indexing'!$A$1:$E$4276,COLUMN('SalesOrder-Indexing'!E253),FALSE)),"",VLOOKUP(ROW('SalesOrder-Import'!C250)-ROW('SalesOrder-Import'!C$1),'SalesOrder-Indexing'!$A$1:$E$4276,COLUMN('SalesOrder-Indexing'!E253),FALSE))</f>
      </c>
    </row>
    <row r="251" spans="1:3" ht="15">
      <c r="A251" s="3">
        <f>IF(ISERROR(VLOOKUP(ROW('SalesOrder-Import'!A251)-ROW('SalesOrder-Import'!A$1),'SalesOrder-Indexing'!$A$1:$E$4276,COLUMN('SalesOrder-Indexing'!C254),FALSE)),"",VLOOKUP(ROW('SalesOrder-Import'!A251)-ROW('SalesOrder-Import'!A$1),'SalesOrder-Indexing'!$A$1:$E$4276,COLUMN('SalesOrder-Indexing'!C254),FALSE))</f>
      </c>
      <c r="B251" s="3">
        <f>IF(ISERROR(VLOOKUP(ROW('SalesOrder-Import'!B251)-ROW('SalesOrder-Import'!B$1),'SalesOrder-Indexing'!$A$1:$E$4276,COLUMN('SalesOrder-Indexing'!D254),FALSE)),"",VLOOKUP(ROW('SalesOrder-Import'!B251)-ROW('SalesOrder-Import'!B$1),'SalesOrder-Indexing'!$A$1:$E$4276,COLUMN('SalesOrder-Indexing'!D254),FALSE))</f>
      </c>
      <c r="C251" s="3">
        <f>IF(ISERROR(VLOOKUP(ROW('SalesOrder-Import'!C251)-ROW('SalesOrder-Import'!C$1),'SalesOrder-Indexing'!$A$1:$E$4276,COLUMN('SalesOrder-Indexing'!E254),FALSE)),"",VLOOKUP(ROW('SalesOrder-Import'!C251)-ROW('SalesOrder-Import'!C$1),'SalesOrder-Indexing'!$A$1:$E$4276,COLUMN('SalesOrder-Indexing'!E254),FALSE))</f>
      </c>
    </row>
    <row r="252" spans="1:3" ht="15">
      <c r="A252" s="3">
        <f>IF(ISERROR(VLOOKUP(ROW('SalesOrder-Import'!A252)-ROW('SalesOrder-Import'!A$1),'SalesOrder-Indexing'!$A$1:$E$4276,COLUMN('SalesOrder-Indexing'!C255),FALSE)),"",VLOOKUP(ROW('SalesOrder-Import'!A252)-ROW('SalesOrder-Import'!A$1),'SalesOrder-Indexing'!$A$1:$E$4276,COLUMN('SalesOrder-Indexing'!C255),FALSE))</f>
      </c>
      <c r="B252" s="3">
        <f>IF(ISERROR(VLOOKUP(ROW('SalesOrder-Import'!B252)-ROW('SalesOrder-Import'!B$1),'SalesOrder-Indexing'!$A$1:$E$4276,COLUMN('SalesOrder-Indexing'!D255),FALSE)),"",VLOOKUP(ROW('SalesOrder-Import'!B252)-ROW('SalesOrder-Import'!B$1),'SalesOrder-Indexing'!$A$1:$E$4276,COLUMN('SalesOrder-Indexing'!D255),FALSE))</f>
      </c>
      <c r="C252" s="3">
        <f>IF(ISERROR(VLOOKUP(ROW('SalesOrder-Import'!C252)-ROW('SalesOrder-Import'!C$1),'SalesOrder-Indexing'!$A$1:$E$4276,COLUMN('SalesOrder-Indexing'!E255),FALSE)),"",VLOOKUP(ROW('SalesOrder-Import'!C252)-ROW('SalesOrder-Import'!C$1),'SalesOrder-Indexing'!$A$1:$E$4276,COLUMN('SalesOrder-Indexing'!E255),FALSE))</f>
      </c>
    </row>
    <row r="253" spans="1:3" ht="15">
      <c r="A253" s="3">
        <f>IF(ISERROR(VLOOKUP(ROW('SalesOrder-Import'!A253)-ROW('SalesOrder-Import'!A$1),'SalesOrder-Indexing'!$A$1:$E$4276,COLUMN('SalesOrder-Indexing'!C256),FALSE)),"",VLOOKUP(ROW('SalesOrder-Import'!A253)-ROW('SalesOrder-Import'!A$1),'SalesOrder-Indexing'!$A$1:$E$4276,COLUMN('SalesOrder-Indexing'!C256),FALSE))</f>
      </c>
      <c r="B253" s="3">
        <f>IF(ISERROR(VLOOKUP(ROW('SalesOrder-Import'!B253)-ROW('SalesOrder-Import'!B$1),'SalesOrder-Indexing'!$A$1:$E$4276,COLUMN('SalesOrder-Indexing'!D256),FALSE)),"",VLOOKUP(ROW('SalesOrder-Import'!B253)-ROW('SalesOrder-Import'!B$1),'SalesOrder-Indexing'!$A$1:$E$4276,COLUMN('SalesOrder-Indexing'!D256),FALSE))</f>
      </c>
      <c r="C253" s="3">
        <f>IF(ISERROR(VLOOKUP(ROW('SalesOrder-Import'!C253)-ROW('SalesOrder-Import'!C$1),'SalesOrder-Indexing'!$A$1:$E$4276,COLUMN('SalesOrder-Indexing'!E256),FALSE)),"",VLOOKUP(ROW('SalesOrder-Import'!C253)-ROW('SalesOrder-Import'!C$1),'SalesOrder-Indexing'!$A$1:$E$4276,COLUMN('SalesOrder-Indexing'!E256),FALSE))</f>
      </c>
    </row>
    <row r="254" spans="1:3" ht="15">
      <c r="A254" s="3">
        <f>IF(ISERROR(VLOOKUP(ROW('SalesOrder-Import'!A254)-ROW('SalesOrder-Import'!A$1),'SalesOrder-Indexing'!$A$1:$E$4276,COLUMN('SalesOrder-Indexing'!C257),FALSE)),"",VLOOKUP(ROW('SalesOrder-Import'!A254)-ROW('SalesOrder-Import'!A$1),'SalesOrder-Indexing'!$A$1:$E$4276,COLUMN('SalesOrder-Indexing'!C257),FALSE))</f>
      </c>
      <c r="B254" s="3">
        <f>IF(ISERROR(VLOOKUP(ROW('SalesOrder-Import'!B254)-ROW('SalesOrder-Import'!B$1),'SalesOrder-Indexing'!$A$1:$E$4276,COLUMN('SalesOrder-Indexing'!D257),FALSE)),"",VLOOKUP(ROW('SalesOrder-Import'!B254)-ROW('SalesOrder-Import'!B$1),'SalesOrder-Indexing'!$A$1:$E$4276,COLUMN('SalesOrder-Indexing'!D257),FALSE))</f>
      </c>
      <c r="C254" s="3">
        <f>IF(ISERROR(VLOOKUP(ROW('SalesOrder-Import'!C254)-ROW('SalesOrder-Import'!C$1),'SalesOrder-Indexing'!$A$1:$E$4276,COLUMN('SalesOrder-Indexing'!E257),FALSE)),"",VLOOKUP(ROW('SalesOrder-Import'!C254)-ROW('SalesOrder-Import'!C$1),'SalesOrder-Indexing'!$A$1:$E$4276,COLUMN('SalesOrder-Indexing'!E257),FALSE))</f>
      </c>
    </row>
    <row r="255" spans="1:3" ht="15">
      <c r="A255" s="3">
        <f>IF(ISERROR(VLOOKUP(ROW('SalesOrder-Import'!A255)-ROW('SalesOrder-Import'!A$1),'SalesOrder-Indexing'!$A$1:$E$4276,COLUMN('SalesOrder-Indexing'!C258),FALSE)),"",VLOOKUP(ROW('SalesOrder-Import'!A255)-ROW('SalesOrder-Import'!A$1),'SalesOrder-Indexing'!$A$1:$E$4276,COLUMN('SalesOrder-Indexing'!C258),FALSE))</f>
      </c>
      <c r="B255" s="3">
        <f>IF(ISERROR(VLOOKUP(ROW('SalesOrder-Import'!B255)-ROW('SalesOrder-Import'!B$1),'SalesOrder-Indexing'!$A$1:$E$4276,COLUMN('SalesOrder-Indexing'!D258),FALSE)),"",VLOOKUP(ROW('SalesOrder-Import'!B255)-ROW('SalesOrder-Import'!B$1),'SalesOrder-Indexing'!$A$1:$E$4276,COLUMN('SalesOrder-Indexing'!D258),FALSE))</f>
      </c>
      <c r="C255" s="3">
        <f>IF(ISERROR(VLOOKUP(ROW('SalesOrder-Import'!C255)-ROW('SalesOrder-Import'!C$1),'SalesOrder-Indexing'!$A$1:$E$4276,COLUMN('SalesOrder-Indexing'!E258),FALSE)),"",VLOOKUP(ROW('SalesOrder-Import'!C255)-ROW('SalesOrder-Import'!C$1),'SalesOrder-Indexing'!$A$1:$E$4276,COLUMN('SalesOrder-Indexing'!E258),FALSE))</f>
      </c>
    </row>
    <row r="256" spans="1:3" ht="15">
      <c r="A256" s="3">
        <f>IF(ISERROR(VLOOKUP(ROW('SalesOrder-Import'!A256)-ROW('SalesOrder-Import'!A$1),'SalesOrder-Indexing'!$A$1:$E$4276,COLUMN('SalesOrder-Indexing'!C259),FALSE)),"",VLOOKUP(ROW('SalesOrder-Import'!A256)-ROW('SalesOrder-Import'!A$1),'SalesOrder-Indexing'!$A$1:$E$4276,COLUMN('SalesOrder-Indexing'!C259),FALSE))</f>
      </c>
      <c r="B256" s="3">
        <f>IF(ISERROR(VLOOKUP(ROW('SalesOrder-Import'!B256)-ROW('SalesOrder-Import'!B$1),'SalesOrder-Indexing'!$A$1:$E$4276,COLUMN('SalesOrder-Indexing'!D259),FALSE)),"",VLOOKUP(ROW('SalesOrder-Import'!B256)-ROW('SalesOrder-Import'!B$1),'SalesOrder-Indexing'!$A$1:$E$4276,COLUMN('SalesOrder-Indexing'!D259),FALSE))</f>
      </c>
      <c r="C256" s="3">
        <f>IF(ISERROR(VLOOKUP(ROW('SalesOrder-Import'!C256)-ROW('SalesOrder-Import'!C$1),'SalesOrder-Indexing'!$A$1:$E$4276,COLUMN('SalesOrder-Indexing'!E259),FALSE)),"",VLOOKUP(ROW('SalesOrder-Import'!C256)-ROW('SalesOrder-Import'!C$1),'SalesOrder-Indexing'!$A$1:$E$4276,COLUMN('SalesOrder-Indexing'!E259),FALSE))</f>
      </c>
    </row>
    <row r="257" spans="1:3" ht="15">
      <c r="A257" s="3">
        <f>IF(ISERROR(VLOOKUP(ROW('SalesOrder-Import'!A257)-ROW('SalesOrder-Import'!A$1),'SalesOrder-Indexing'!$A$1:$E$4276,COLUMN('SalesOrder-Indexing'!C260),FALSE)),"",VLOOKUP(ROW('SalesOrder-Import'!A257)-ROW('SalesOrder-Import'!A$1),'SalesOrder-Indexing'!$A$1:$E$4276,COLUMN('SalesOrder-Indexing'!C260),FALSE))</f>
      </c>
      <c r="B257" s="3">
        <f>IF(ISERROR(VLOOKUP(ROW('SalesOrder-Import'!B257)-ROW('SalesOrder-Import'!B$1),'SalesOrder-Indexing'!$A$1:$E$4276,COLUMN('SalesOrder-Indexing'!D260),FALSE)),"",VLOOKUP(ROW('SalesOrder-Import'!B257)-ROW('SalesOrder-Import'!B$1),'SalesOrder-Indexing'!$A$1:$E$4276,COLUMN('SalesOrder-Indexing'!D260),FALSE))</f>
      </c>
      <c r="C257" s="3">
        <f>IF(ISERROR(VLOOKUP(ROW('SalesOrder-Import'!C257)-ROW('SalesOrder-Import'!C$1),'SalesOrder-Indexing'!$A$1:$E$4276,COLUMN('SalesOrder-Indexing'!E260),FALSE)),"",VLOOKUP(ROW('SalesOrder-Import'!C257)-ROW('SalesOrder-Import'!C$1),'SalesOrder-Indexing'!$A$1:$E$4276,COLUMN('SalesOrder-Indexing'!E260),FALSE))</f>
      </c>
    </row>
    <row r="258" spans="1:3" ht="15">
      <c r="A258" s="3">
        <f>IF(ISERROR(VLOOKUP(ROW('SalesOrder-Import'!A258)-ROW('SalesOrder-Import'!A$1),'SalesOrder-Indexing'!$A$1:$E$4276,COLUMN('SalesOrder-Indexing'!C261),FALSE)),"",VLOOKUP(ROW('SalesOrder-Import'!A258)-ROW('SalesOrder-Import'!A$1),'SalesOrder-Indexing'!$A$1:$E$4276,COLUMN('SalesOrder-Indexing'!C261),FALSE))</f>
      </c>
      <c r="B258" s="3">
        <f>IF(ISERROR(VLOOKUP(ROW('SalesOrder-Import'!B258)-ROW('SalesOrder-Import'!B$1),'SalesOrder-Indexing'!$A$1:$E$4276,COLUMN('SalesOrder-Indexing'!D261),FALSE)),"",VLOOKUP(ROW('SalesOrder-Import'!B258)-ROW('SalesOrder-Import'!B$1),'SalesOrder-Indexing'!$A$1:$E$4276,COLUMN('SalesOrder-Indexing'!D261),FALSE))</f>
      </c>
      <c r="C258" s="3">
        <f>IF(ISERROR(VLOOKUP(ROW('SalesOrder-Import'!C258)-ROW('SalesOrder-Import'!C$1),'SalesOrder-Indexing'!$A$1:$E$4276,COLUMN('SalesOrder-Indexing'!E261),FALSE)),"",VLOOKUP(ROW('SalesOrder-Import'!C258)-ROW('SalesOrder-Import'!C$1),'SalesOrder-Indexing'!$A$1:$E$4276,COLUMN('SalesOrder-Indexing'!E261),FALSE))</f>
      </c>
    </row>
    <row r="259" spans="1:3" ht="15">
      <c r="A259" s="3">
        <f>IF(ISERROR(VLOOKUP(ROW('SalesOrder-Import'!A259)-ROW('SalesOrder-Import'!A$1),'SalesOrder-Indexing'!$A$1:$E$4276,COLUMN('SalesOrder-Indexing'!C262),FALSE)),"",VLOOKUP(ROW('SalesOrder-Import'!A259)-ROW('SalesOrder-Import'!A$1),'SalesOrder-Indexing'!$A$1:$E$4276,COLUMN('SalesOrder-Indexing'!C262),FALSE))</f>
      </c>
      <c r="B259" s="3">
        <f>IF(ISERROR(VLOOKUP(ROW('SalesOrder-Import'!B259)-ROW('SalesOrder-Import'!B$1),'SalesOrder-Indexing'!$A$1:$E$4276,COLUMN('SalesOrder-Indexing'!D262),FALSE)),"",VLOOKUP(ROW('SalesOrder-Import'!B259)-ROW('SalesOrder-Import'!B$1),'SalesOrder-Indexing'!$A$1:$E$4276,COLUMN('SalesOrder-Indexing'!D262),FALSE))</f>
      </c>
      <c r="C259" s="3">
        <f>IF(ISERROR(VLOOKUP(ROW('SalesOrder-Import'!C259)-ROW('SalesOrder-Import'!C$1),'SalesOrder-Indexing'!$A$1:$E$4276,COLUMN('SalesOrder-Indexing'!E262),FALSE)),"",VLOOKUP(ROW('SalesOrder-Import'!C259)-ROW('SalesOrder-Import'!C$1),'SalesOrder-Indexing'!$A$1:$E$4276,COLUMN('SalesOrder-Indexing'!E262),FALSE))</f>
      </c>
    </row>
    <row r="260" spans="1:3" ht="15">
      <c r="A260" s="3">
        <f>IF(ISERROR(VLOOKUP(ROW('SalesOrder-Import'!A260)-ROW('SalesOrder-Import'!A$1),'SalesOrder-Indexing'!$A$1:$E$4276,COLUMN('SalesOrder-Indexing'!C263),FALSE)),"",VLOOKUP(ROW('SalesOrder-Import'!A260)-ROW('SalesOrder-Import'!A$1),'SalesOrder-Indexing'!$A$1:$E$4276,COLUMN('SalesOrder-Indexing'!C263),FALSE))</f>
      </c>
      <c r="B260" s="3">
        <f>IF(ISERROR(VLOOKUP(ROW('SalesOrder-Import'!B260)-ROW('SalesOrder-Import'!B$1),'SalesOrder-Indexing'!$A$1:$E$4276,COLUMN('SalesOrder-Indexing'!D263),FALSE)),"",VLOOKUP(ROW('SalesOrder-Import'!B260)-ROW('SalesOrder-Import'!B$1),'SalesOrder-Indexing'!$A$1:$E$4276,COLUMN('SalesOrder-Indexing'!D263),FALSE))</f>
      </c>
      <c r="C260" s="3">
        <f>IF(ISERROR(VLOOKUP(ROW('SalesOrder-Import'!C260)-ROW('SalesOrder-Import'!C$1),'SalesOrder-Indexing'!$A$1:$E$4276,COLUMN('SalesOrder-Indexing'!E263),FALSE)),"",VLOOKUP(ROW('SalesOrder-Import'!C260)-ROW('SalesOrder-Import'!C$1),'SalesOrder-Indexing'!$A$1:$E$4276,COLUMN('SalesOrder-Indexing'!E263),FALSE))</f>
      </c>
    </row>
    <row r="261" spans="1:3" ht="15">
      <c r="A261" s="3">
        <f>IF(ISERROR(VLOOKUP(ROW('SalesOrder-Import'!A261)-ROW('SalesOrder-Import'!A$1),'SalesOrder-Indexing'!$A$1:$E$4276,COLUMN('SalesOrder-Indexing'!C264),FALSE)),"",VLOOKUP(ROW('SalesOrder-Import'!A261)-ROW('SalesOrder-Import'!A$1),'SalesOrder-Indexing'!$A$1:$E$4276,COLUMN('SalesOrder-Indexing'!C264),FALSE))</f>
      </c>
      <c r="B261" s="3">
        <f>IF(ISERROR(VLOOKUP(ROW('SalesOrder-Import'!B261)-ROW('SalesOrder-Import'!B$1),'SalesOrder-Indexing'!$A$1:$E$4276,COLUMN('SalesOrder-Indexing'!D264),FALSE)),"",VLOOKUP(ROW('SalesOrder-Import'!B261)-ROW('SalesOrder-Import'!B$1),'SalesOrder-Indexing'!$A$1:$E$4276,COLUMN('SalesOrder-Indexing'!D264),FALSE))</f>
      </c>
      <c r="C261" s="3">
        <f>IF(ISERROR(VLOOKUP(ROW('SalesOrder-Import'!C261)-ROW('SalesOrder-Import'!C$1),'SalesOrder-Indexing'!$A$1:$E$4276,COLUMN('SalesOrder-Indexing'!E264),FALSE)),"",VLOOKUP(ROW('SalesOrder-Import'!C261)-ROW('SalesOrder-Import'!C$1),'SalesOrder-Indexing'!$A$1:$E$4276,COLUMN('SalesOrder-Indexing'!E264),FALSE))</f>
      </c>
    </row>
    <row r="262" spans="1:3" ht="15">
      <c r="A262" s="3">
        <f>IF(ISERROR(VLOOKUP(ROW('SalesOrder-Import'!A262)-ROW('SalesOrder-Import'!A$1),'SalesOrder-Indexing'!$A$1:$E$4276,COLUMN('SalesOrder-Indexing'!C265),FALSE)),"",VLOOKUP(ROW('SalesOrder-Import'!A262)-ROW('SalesOrder-Import'!A$1),'SalesOrder-Indexing'!$A$1:$E$4276,COLUMN('SalesOrder-Indexing'!C265),FALSE))</f>
      </c>
      <c r="B262" s="3">
        <f>IF(ISERROR(VLOOKUP(ROW('SalesOrder-Import'!B262)-ROW('SalesOrder-Import'!B$1),'SalesOrder-Indexing'!$A$1:$E$4276,COLUMN('SalesOrder-Indexing'!D265),FALSE)),"",VLOOKUP(ROW('SalesOrder-Import'!B262)-ROW('SalesOrder-Import'!B$1),'SalesOrder-Indexing'!$A$1:$E$4276,COLUMN('SalesOrder-Indexing'!D265),FALSE))</f>
      </c>
      <c r="C262" s="3">
        <f>IF(ISERROR(VLOOKUP(ROW('SalesOrder-Import'!C262)-ROW('SalesOrder-Import'!C$1),'SalesOrder-Indexing'!$A$1:$E$4276,COLUMN('SalesOrder-Indexing'!E265),FALSE)),"",VLOOKUP(ROW('SalesOrder-Import'!C262)-ROW('SalesOrder-Import'!C$1),'SalesOrder-Indexing'!$A$1:$E$4276,COLUMN('SalesOrder-Indexing'!E265),FALSE))</f>
      </c>
    </row>
    <row r="263" spans="1:3" ht="15">
      <c r="A263" s="3">
        <f>IF(ISERROR(VLOOKUP(ROW('SalesOrder-Import'!A263)-ROW('SalesOrder-Import'!A$1),'SalesOrder-Indexing'!$A$1:$E$4276,COLUMN('SalesOrder-Indexing'!C266),FALSE)),"",VLOOKUP(ROW('SalesOrder-Import'!A263)-ROW('SalesOrder-Import'!A$1),'SalesOrder-Indexing'!$A$1:$E$4276,COLUMN('SalesOrder-Indexing'!C266),FALSE))</f>
      </c>
      <c r="B263" s="3">
        <f>IF(ISERROR(VLOOKUP(ROW('SalesOrder-Import'!B263)-ROW('SalesOrder-Import'!B$1),'SalesOrder-Indexing'!$A$1:$E$4276,COLUMN('SalesOrder-Indexing'!D266),FALSE)),"",VLOOKUP(ROW('SalesOrder-Import'!B263)-ROW('SalesOrder-Import'!B$1),'SalesOrder-Indexing'!$A$1:$E$4276,COLUMN('SalesOrder-Indexing'!D266),FALSE))</f>
      </c>
      <c r="C263" s="3">
        <f>IF(ISERROR(VLOOKUP(ROW('SalesOrder-Import'!C263)-ROW('SalesOrder-Import'!C$1),'SalesOrder-Indexing'!$A$1:$E$4276,COLUMN('SalesOrder-Indexing'!E266),FALSE)),"",VLOOKUP(ROW('SalesOrder-Import'!C263)-ROW('SalesOrder-Import'!C$1),'SalesOrder-Indexing'!$A$1:$E$4276,COLUMN('SalesOrder-Indexing'!E266),FALSE))</f>
      </c>
    </row>
    <row r="264" spans="1:3" ht="15">
      <c r="A264" s="3">
        <f>IF(ISERROR(VLOOKUP(ROW('SalesOrder-Import'!A264)-ROW('SalesOrder-Import'!A$1),'SalesOrder-Indexing'!$A$1:$E$4276,COLUMN('SalesOrder-Indexing'!C267),FALSE)),"",VLOOKUP(ROW('SalesOrder-Import'!A264)-ROW('SalesOrder-Import'!A$1),'SalesOrder-Indexing'!$A$1:$E$4276,COLUMN('SalesOrder-Indexing'!C267),FALSE))</f>
      </c>
      <c r="B264" s="3">
        <f>IF(ISERROR(VLOOKUP(ROW('SalesOrder-Import'!B264)-ROW('SalesOrder-Import'!B$1),'SalesOrder-Indexing'!$A$1:$E$4276,COLUMN('SalesOrder-Indexing'!D267),FALSE)),"",VLOOKUP(ROW('SalesOrder-Import'!B264)-ROW('SalesOrder-Import'!B$1),'SalesOrder-Indexing'!$A$1:$E$4276,COLUMN('SalesOrder-Indexing'!D267),FALSE))</f>
      </c>
      <c r="C264" s="3">
        <f>IF(ISERROR(VLOOKUP(ROW('SalesOrder-Import'!C264)-ROW('SalesOrder-Import'!C$1),'SalesOrder-Indexing'!$A$1:$E$4276,COLUMN('SalesOrder-Indexing'!E267),FALSE)),"",VLOOKUP(ROW('SalesOrder-Import'!C264)-ROW('SalesOrder-Import'!C$1),'SalesOrder-Indexing'!$A$1:$E$4276,COLUMN('SalesOrder-Indexing'!E267),FALSE))</f>
      </c>
    </row>
    <row r="265" spans="1:3" ht="15">
      <c r="A265" s="3">
        <f>IF(ISERROR(VLOOKUP(ROW('SalesOrder-Import'!A265)-ROW('SalesOrder-Import'!A$1),'SalesOrder-Indexing'!$A$1:$E$4276,COLUMN('SalesOrder-Indexing'!C268),FALSE)),"",VLOOKUP(ROW('SalesOrder-Import'!A265)-ROW('SalesOrder-Import'!A$1),'SalesOrder-Indexing'!$A$1:$E$4276,COLUMN('SalesOrder-Indexing'!C268),FALSE))</f>
      </c>
      <c r="B265" s="3">
        <f>IF(ISERROR(VLOOKUP(ROW('SalesOrder-Import'!B265)-ROW('SalesOrder-Import'!B$1),'SalesOrder-Indexing'!$A$1:$E$4276,COLUMN('SalesOrder-Indexing'!D268),FALSE)),"",VLOOKUP(ROW('SalesOrder-Import'!B265)-ROW('SalesOrder-Import'!B$1),'SalesOrder-Indexing'!$A$1:$E$4276,COLUMN('SalesOrder-Indexing'!D268),FALSE))</f>
      </c>
      <c r="C265" s="3">
        <f>IF(ISERROR(VLOOKUP(ROW('SalesOrder-Import'!C265)-ROW('SalesOrder-Import'!C$1),'SalesOrder-Indexing'!$A$1:$E$4276,COLUMN('SalesOrder-Indexing'!E268),FALSE)),"",VLOOKUP(ROW('SalesOrder-Import'!C265)-ROW('SalesOrder-Import'!C$1),'SalesOrder-Indexing'!$A$1:$E$4276,COLUMN('SalesOrder-Indexing'!E268),FALSE))</f>
      </c>
    </row>
    <row r="266" spans="1:3" ht="15">
      <c r="A266" s="3">
        <f>IF(ISERROR(VLOOKUP(ROW('SalesOrder-Import'!A266)-ROW('SalesOrder-Import'!A$1),'SalesOrder-Indexing'!$A$1:$E$4276,COLUMN('SalesOrder-Indexing'!C269),FALSE)),"",VLOOKUP(ROW('SalesOrder-Import'!A266)-ROW('SalesOrder-Import'!A$1),'SalesOrder-Indexing'!$A$1:$E$4276,COLUMN('SalesOrder-Indexing'!C269),FALSE))</f>
      </c>
      <c r="B266" s="3">
        <f>IF(ISERROR(VLOOKUP(ROW('SalesOrder-Import'!B266)-ROW('SalesOrder-Import'!B$1),'SalesOrder-Indexing'!$A$1:$E$4276,COLUMN('SalesOrder-Indexing'!D269),FALSE)),"",VLOOKUP(ROW('SalesOrder-Import'!B266)-ROW('SalesOrder-Import'!B$1),'SalesOrder-Indexing'!$A$1:$E$4276,COLUMN('SalesOrder-Indexing'!D269),FALSE))</f>
      </c>
      <c r="C266" s="3">
        <f>IF(ISERROR(VLOOKUP(ROW('SalesOrder-Import'!C266)-ROW('SalesOrder-Import'!C$1),'SalesOrder-Indexing'!$A$1:$E$4276,COLUMN('SalesOrder-Indexing'!E269),FALSE)),"",VLOOKUP(ROW('SalesOrder-Import'!C266)-ROW('SalesOrder-Import'!C$1),'SalesOrder-Indexing'!$A$1:$E$4276,COLUMN('SalesOrder-Indexing'!E269),FALSE))</f>
      </c>
    </row>
    <row r="267" spans="1:3" ht="15">
      <c r="A267" s="3">
        <f>IF(ISERROR(VLOOKUP(ROW('SalesOrder-Import'!A267)-ROW('SalesOrder-Import'!A$1),'SalesOrder-Indexing'!$A$1:$E$4276,COLUMN('SalesOrder-Indexing'!C270),FALSE)),"",VLOOKUP(ROW('SalesOrder-Import'!A267)-ROW('SalesOrder-Import'!A$1),'SalesOrder-Indexing'!$A$1:$E$4276,COLUMN('SalesOrder-Indexing'!C270),FALSE))</f>
      </c>
      <c r="B267" s="3">
        <f>IF(ISERROR(VLOOKUP(ROW('SalesOrder-Import'!B267)-ROW('SalesOrder-Import'!B$1),'SalesOrder-Indexing'!$A$1:$E$4276,COLUMN('SalesOrder-Indexing'!D270),FALSE)),"",VLOOKUP(ROW('SalesOrder-Import'!B267)-ROW('SalesOrder-Import'!B$1),'SalesOrder-Indexing'!$A$1:$E$4276,COLUMN('SalesOrder-Indexing'!D270),FALSE))</f>
      </c>
      <c r="C267" s="3">
        <f>IF(ISERROR(VLOOKUP(ROW('SalesOrder-Import'!C267)-ROW('SalesOrder-Import'!C$1),'SalesOrder-Indexing'!$A$1:$E$4276,COLUMN('SalesOrder-Indexing'!E270),FALSE)),"",VLOOKUP(ROW('SalesOrder-Import'!C267)-ROW('SalesOrder-Import'!C$1),'SalesOrder-Indexing'!$A$1:$E$4276,COLUMN('SalesOrder-Indexing'!E270),FALSE))</f>
      </c>
    </row>
    <row r="268" spans="1:3" ht="15">
      <c r="A268" s="3">
        <f>IF(ISERROR(VLOOKUP(ROW('SalesOrder-Import'!A268)-ROW('SalesOrder-Import'!A$1),'SalesOrder-Indexing'!$A$1:$E$4276,COLUMN('SalesOrder-Indexing'!C271),FALSE)),"",VLOOKUP(ROW('SalesOrder-Import'!A268)-ROW('SalesOrder-Import'!A$1),'SalesOrder-Indexing'!$A$1:$E$4276,COLUMN('SalesOrder-Indexing'!C271),FALSE))</f>
      </c>
      <c r="B268" s="3">
        <f>IF(ISERROR(VLOOKUP(ROW('SalesOrder-Import'!B268)-ROW('SalesOrder-Import'!B$1),'SalesOrder-Indexing'!$A$1:$E$4276,COLUMN('SalesOrder-Indexing'!D271),FALSE)),"",VLOOKUP(ROW('SalesOrder-Import'!B268)-ROW('SalesOrder-Import'!B$1),'SalesOrder-Indexing'!$A$1:$E$4276,COLUMN('SalesOrder-Indexing'!D271),FALSE))</f>
      </c>
      <c r="C268" s="3">
        <f>IF(ISERROR(VLOOKUP(ROW('SalesOrder-Import'!C268)-ROW('SalesOrder-Import'!C$1),'SalesOrder-Indexing'!$A$1:$E$4276,COLUMN('SalesOrder-Indexing'!E271),FALSE)),"",VLOOKUP(ROW('SalesOrder-Import'!C268)-ROW('SalesOrder-Import'!C$1),'SalesOrder-Indexing'!$A$1:$E$4276,COLUMN('SalesOrder-Indexing'!E271),FALSE))</f>
      </c>
    </row>
    <row r="269" spans="1:3" ht="15">
      <c r="A269" s="3">
        <f>IF(ISERROR(VLOOKUP(ROW('SalesOrder-Import'!A269)-ROW('SalesOrder-Import'!A$1),'SalesOrder-Indexing'!$A$1:$E$4276,COLUMN('SalesOrder-Indexing'!C272),FALSE)),"",VLOOKUP(ROW('SalesOrder-Import'!A269)-ROW('SalesOrder-Import'!A$1),'SalesOrder-Indexing'!$A$1:$E$4276,COLUMN('SalesOrder-Indexing'!C272),FALSE))</f>
      </c>
      <c r="B269" s="3">
        <f>IF(ISERROR(VLOOKUP(ROW('SalesOrder-Import'!B269)-ROW('SalesOrder-Import'!B$1),'SalesOrder-Indexing'!$A$1:$E$4276,COLUMN('SalesOrder-Indexing'!D272),FALSE)),"",VLOOKUP(ROW('SalesOrder-Import'!B269)-ROW('SalesOrder-Import'!B$1),'SalesOrder-Indexing'!$A$1:$E$4276,COLUMN('SalesOrder-Indexing'!D272),FALSE))</f>
      </c>
      <c r="C269" s="3">
        <f>IF(ISERROR(VLOOKUP(ROW('SalesOrder-Import'!C269)-ROW('SalesOrder-Import'!C$1),'SalesOrder-Indexing'!$A$1:$E$4276,COLUMN('SalesOrder-Indexing'!E272),FALSE)),"",VLOOKUP(ROW('SalesOrder-Import'!C269)-ROW('SalesOrder-Import'!C$1),'SalesOrder-Indexing'!$A$1:$E$4276,COLUMN('SalesOrder-Indexing'!E272),FALSE))</f>
      </c>
    </row>
    <row r="270" spans="1:3" ht="15">
      <c r="A270" s="3">
        <f>IF(ISERROR(VLOOKUP(ROW('SalesOrder-Import'!A270)-ROW('SalesOrder-Import'!A$1),'SalesOrder-Indexing'!$A$1:$E$4276,COLUMN('SalesOrder-Indexing'!C273),FALSE)),"",VLOOKUP(ROW('SalesOrder-Import'!A270)-ROW('SalesOrder-Import'!A$1),'SalesOrder-Indexing'!$A$1:$E$4276,COLUMN('SalesOrder-Indexing'!C273),FALSE))</f>
      </c>
      <c r="B270" s="3">
        <f>IF(ISERROR(VLOOKUP(ROW('SalesOrder-Import'!B270)-ROW('SalesOrder-Import'!B$1),'SalesOrder-Indexing'!$A$1:$E$4276,COLUMN('SalesOrder-Indexing'!D273),FALSE)),"",VLOOKUP(ROW('SalesOrder-Import'!B270)-ROW('SalesOrder-Import'!B$1),'SalesOrder-Indexing'!$A$1:$E$4276,COLUMN('SalesOrder-Indexing'!D273),FALSE))</f>
      </c>
      <c r="C270" s="3">
        <f>IF(ISERROR(VLOOKUP(ROW('SalesOrder-Import'!C270)-ROW('SalesOrder-Import'!C$1),'SalesOrder-Indexing'!$A$1:$E$4276,COLUMN('SalesOrder-Indexing'!E273),FALSE)),"",VLOOKUP(ROW('SalesOrder-Import'!C270)-ROW('SalesOrder-Import'!C$1),'SalesOrder-Indexing'!$A$1:$E$4276,COLUMN('SalesOrder-Indexing'!E273),FALSE))</f>
      </c>
    </row>
    <row r="271" spans="1:3" ht="15">
      <c r="A271" s="3">
        <f>IF(ISERROR(VLOOKUP(ROW('SalesOrder-Import'!A271)-ROW('SalesOrder-Import'!A$1),'SalesOrder-Indexing'!$A$1:$E$4276,COLUMN('SalesOrder-Indexing'!C274),FALSE)),"",VLOOKUP(ROW('SalesOrder-Import'!A271)-ROW('SalesOrder-Import'!A$1),'SalesOrder-Indexing'!$A$1:$E$4276,COLUMN('SalesOrder-Indexing'!C274),FALSE))</f>
      </c>
      <c r="B271" s="3">
        <f>IF(ISERROR(VLOOKUP(ROW('SalesOrder-Import'!B271)-ROW('SalesOrder-Import'!B$1),'SalesOrder-Indexing'!$A$1:$E$4276,COLUMN('SalesOrder-Indexing'!D274),FALSE)),"",VLOOKUP(ROW('SalesOrder-Import'!B271)-ROW('SalesOrder-Import'!B$1),'SalesOrder-Indexing'!$A$1:$E$4276,COLUMN('SalesOrder-Indexing'!D274),FALSE))</f>
      </c>
      <c r="C271" s="3">
        <f>IF(ISERROR(VLOOKUP(ROW('SalesOrder-Import'!C271)-ROW('SalesOrder-Import'!C$1),'SalesOrder-Indexing'!$A$1:$E$4276,COLUMN('SalesOrder-Indexing'!E274),FALSE)),"",VLOOKUP(ROW('SalesOrder-Import'!C271)-ROW('SalesOrder-Import'!C$1),'SalesOrder-Indexing'!$A$1:$E$4276,COLUMN('SalesOrder-Indexing'!E274),FALSE))</f>
      </c>
    </row>
    <row r="272" spans="1:3" ht="15">
      <c r="A272" s="3">
        <f>IF(ISERROR(VLOOKUP(ROW('SalesOrder-Import'!A272)-ROW('SalesOrder-Import'!A$1),'SalesOrder-Indexing'!$A$1:$E$4276,COLUMN('SalesOrder-Indexing'!C275),FALSE)),"",VLOOKUP(ROW('SalesOrder-Import'!A272)-ROW('SalesOrder-Import'!A$1),'SalesOrder-Indexing'!$A$1:$E$4276,COLUMN('SalesOrder-Indexing'!C275),FALSE))</f>
      </c>
      <c r="B272" s="3">
        <f>IF(ISERROR(VLOOKUP(ROW('SalesOrder-Import'!B272)-ROW('SalesOrder-Import'!B$1),'SalesOrder-Indexing'!$A$1:$E$4276,COLUMN('SalesOrder-Indexing'!D275),FALSE)),"",VLOOKUP(ROW('SalesOrder-Import'!B272)-ROW('SalesOrder-Import'!B$1),'SalesOrder-Indexing'!$A$1:$E$4276,COLUMN('SalesOrder-Indexing'!D275),FALSE))</f>
      </c>
      <c r="C272" s="3">
        <f>IF(ISERROR(VLOOKUP(ROW('SalesOrder-Import'!C272)-ROW('SalesOrder-Import'!C$1),'SalesOrder-Indexing'!$A$1:$E$4276,COLUMN('SalesOrder-Indexing'!E275),FALSE)),"",VLOOKUP(ROW('SalesOrder-Import'!C272)-ROW('SalesOrder-Import'!C$1),'SalesOrder-Indexing'!$A$1:$E$4276,COLUMN('SalesOrder-Indexing'!E275),FALSE))</f>
      </c>
    </row>
    <row r="273" spans="1:3" ht="15">
      <c r="A273" s="3">
        <f>IF(ISERROR(VLOOKUP(ROW('SalesOrder-Import'!A273)-ROW('SalesOrder-Import'!A$1),'SalesOrder-Indexing'!$A$1:$E$4276,COLUMN('SalesOrder-Indexing'!C276),FALSE)),"",VLOOKUP(ROW('SalesOrder-Import'!A273)-ROW('SalesOrder-Import'!A$1),'SalesOrder-Indexing'!$A$1:$E$4276,COLUMN('SalesOrder-Indexing'!C276),FALSE))</f>
      </c>
      <c r="B273" s="3">
        <f>IF(ISERROR(VLOOKUP(ROW('SalesOrder-Import'!B273)-ROW('SalesOrder-Import'!B$1),'SalesOrder-Indexing'!$A$1:$E$4276,COLUMN('SalesOrder-Indexing'!D276),FALSE)),"",VLOOKUP(ROW('SalesOrder-Import'!B273)-ROW('SalesOrder-Import'!B$1),'SalesOrder-Indexing'!$A$1:$E$4276,COLUMN('SalesOrder-Indexing'!D276),FALSE))</f>
      </c>
      <c r="C273" s="3">
        <f>IF(ISERROR(VLOOKUP(ROW('SalesOrder-Import'!C273)-ROW('SalesOrder-Import'!C$1),'SalesOrder-Indexing'!$A$1:$E$4276,COLUMN('SalesOrder-Indexing'!E276),FALSE)),"",VLOOKUP(ROW('SalesOrder-Import'!C273)-ROW('SalesOrder-Import'!C$1),'SalesOrder-Indexing'!$A$1:$E$4276,COLUMN('SalesOrder-Indexing'!E276),FALSE))</f>
      </c>
    </row>
    <row r="274" spans="1:3" ht="15">
      <c r="A274" s="3">
        <f>IF(ISERROR(VLOOKUP(ROW('SalesOrder-Import'!A274)-ROW('SalesOrder-Import'!A$1),'SalesOrder-Indexing'!$A$1:$E$4276,COLUMN('SalesOrder-Indexing'!C277),FALSE)),"",VLOOKUP(ROW('SalesOrder-Import'!A274)-ROW('SalesOrder-Import'!A$1),'SalesOrder-Indexing'!$A$1:$E$4276,COLUMN('SalesOrder-Indexing'!C277),FALSE))</f>
      </c>
      <c r="B274" s="3">
        <f>IF(ISERROR(VLOOKUP(ROW('SalesOrder-Import'!B274)-ROW('SalesOrder-Import'!B$1),'SalesOrder-Indexing'!$A$1:$E$4276,COLUMN('SalesOrder-Indexing'!D277),FALSE)),"",VLOOKUP(ROW('SalesOrder-Import'!B274)-ROW('SalesOrder-Import'!B$1),'SalesOrder-Indexing'!$A$1:$E$4276,COLUMN('SalesOrder-Indexing'!D277),FALSE))</f>
      </c>
      <c r="C274" s="3">
        <f>IF(ISERROR(VLOOKUP(ROW('SalesOrder-Import'!C274)-ROW('SalesOrder-Import'!C$1),'SalesOrder-Indexing'!$A$1:$E$4276,COLUMN('SalesOrder-Indexing'!E277),FALSE)),"",VLOOKUP(ROW('SalesOrder-Import'!C274)-ROW('SalesOrder-Import'!C$1),'SalesOrder-Indexing'!$A$1:$E$4276,COLUMN('SalesOrder-Indexing'!E277),FALSE))</f>
      </c>
    </row>
    <row r="275" spans="1:3" ht="15">
      <c r="A275" s="3">
        <f>IF(ISERROR(VLOOKUP(ROW('SalesOrder-Import'!A275)-ROW('SalesOrder-Import'!A$1),'SalesOrder-Indexing'!$A$1:$E$4276,COLUMN('SalesOrder-Indexing'!C278),FALSE)),"",VLOOKUP(ROW('SalesOrder-Import'!A275)-ROW('SalesOrder-Import'!A$1),'SalesOrder-Indexing'!$A$1:$E$4276,COLUMN('SalesOrder-Indexing'!C278),FALSE))</f>
      </c>
      <c r="B275" s="3">
        <f>IF(ISERROR(VLOOKUP(ROW('SalesOrder-Import'!B275)-ROW('SalesOrder-Import'!B$1),'SalesOrder-Indexing'!$A$1:$E$4276,COLUMN('SalesOrder-Indexing'!D278),FALSE)),"",VLOOKUP(ROW('SalesOrder-Import'!B275)-ROW('SalesOrder-Import'!B$1),'SalesOrder-Indexing'!$A$1:$E$4276,COLUMN('SalesOrder-Indexing'!D278),FALSE))</f>
      </c>
      <c r="C275" s="3">
        <f>IF(ISERROR(VLOOKUP(ROW('SalesOrder-Import'!C275)-ROW('SalesOrder-Import'!C$1),'SalesOrder-Indexing'!$A$1:$E$4276,COLUMN('SalesOrder-Indexing'!E278),FALSE)),"",VLOOKUP(ROW('SalesOrder-Import'!C275)-ROW('SalesOrder-Import'!C$1),'SalesOrder-Indexing'!$A$1:$E$4276,COLUMN('SalesOrder-Indexing'!E278),FALSE))</f>
      </c>
    </row>
    <row r="276" spans="1:3" ht="15">
      <c r="A276" s="3">
        <f>IF(ISERROR(VLOOKUP(ROW('SalesOrder-Import'!A276)-ROW('SalesOrder-Import'!A$1),'SalesOrder-Indexing'!$A$1:$E$4276,COLUMN('SalesOrder-Indexing'!C279),FALSE)),"",VLOOKUP(ROW('SalesOrder-Import'!A276)-ROW('SalesOrder-Import'!A$1),'SalesOrder-Indexing'!$A$1:$E$4276,COLUMN('SalesOrder-Indexing'!C279),FALSE))</f>
      </c>
      <c r="B276" s="3">
        <f>IF(ISERROR(VLOOKUP(ROW('SalesOrder-Import'!B276)-ROW('SalesOrder-Import'!B$1),'SalesOrder-Indexing'!$A$1:$E$4276,COLUMN('SalesOrder-Indexing'!D279),FALSE)),"",VLOOKUP(ROW('SalesOrder-Import'!B276)-ROW('SalesOrder-Import'!B$1),'SalesOrder-Indexing'!$A$1:$E$4276,COLUMN('SalesOrder-Indexing'!D279),FALSE))</f>
      </c>
      <c r="C276" s="3">
        <f>IF(ISERROR(VLOOKUP(ROW('SalesOrder-Import'!C276)-ROW('SalesOrder-Import'!C$1),'SalesOrder-Indexing'!$A$1:$E$4276,COLUMN('SalesOrder-Indexing'!E279),FALSE)),"",VLOOKUP(ROW('SalesOrder-Import'!C276)-ROW('SalesOrder-Import'!C$1),'SalesOrder-Indexing'!$A$1:$E$4276,COLUMN('SalesOrder-Indexing'!E279),FALSE))</f>
      </c>
    </row>
    <row r="277" spans="1:3" ht="15">
      <c r="A277" s="3">
        <f>IF(ISERROR(VLOOKUP(ROW('SalesOrder-Import'!A277)-ROW('SalesOrder-Import'!A$1),'SalesOrder-Indexing'!$A$1:$E$4276,COLUMN('SalesOrder-Indexing'!C280),FALSE)),"",VLOOKUP(ROW('SalesOrder-Import'!A277)-ROW('SalesOrder-Import'!A$1),'SalesOrder-Indexing'!$A$1:$E$4276,COLUMN('SalesOrder-Indexing'!C280),FALSE))</f>
      </c>
      <c r="B277" s="3">
        <f>IF(ISERROR(VLOOKUP(ROW('SalesOrder-Import'!B277)-ROW('SalesOrder-Import'!B$1),'SalesOrder-Indexing'!$A$1:$E$4276,COLUMN('SalesOrder-Indexing'!D280),FALSE)),"",VLOOKUP(ROW('SalesOrder-Import'!B277)-ROW('SalesOrder-Import'!B$1),'SalesOrder-Indexing'!$A$1:$E$4276,COLUMN('SalesOrder-Indexing'!D280),FALSE))</f>
      </c>
      <c r="C277" s="3">
        <f>IF(ISERROR(VLOOKUP(ROW('SalesOrder-Import'!C277)-ROW('SalesOrder-Import'!C$1),'SalesOrder-Indexing'!$A$1:$E$4276,COLUMN('SalesOrder-Indexing'!E280),FALSE)),"",VLOOKUP(ROW('SalesOrder-Import'!C277)-ROW('SalesOrder-Import'!C$1),'SalesOrder-Indexing'!$A$1:$E$4276,COLUMN('SalesOrder-Indexing'!E280),FALSE))</f>
      </c>
    </row>
    <row r="278" spans="1:3" ht="15">
      <c r="A278" s="3">
        <f>IF(ISERROR(VLOOKUP(ROW('SalesOrder-Import'!A278)-ROW('SalesOrder-Import'!A$1),'SalesOrder-Indexing'!$A$1:$E$4276,COLUMN('SalesOrder-Indexing'!C281),FALSE)),"",VLOOKUP(ROW('SalesOrder-Import'!A278)-ROW('SalesOrder-Import'!A$1),'SalesOrder-Indexing'!$A$1:$E$4276,COLUMN('SalesOrder-Indexing'!C281),FALSE))</f>
      </c>
      <c r="B278" s="3">
        <f>IF(ISERROR(VLOOKUP(ROW('SalesOrder-Import'!B278)-ROW('SalesOrder-Import'!B$1),'SalesOrder-Indexing'!$A$1:$E$4276,COLUMN('SalesOrder-Indexing'!D281),FALSE)),"",VLOOKUP(ROW('SalesOrder-Import'!B278)-ROW('SalesOrder-Import'!B$1),'SalesOrder-Indexing'!$A$1:$E$4276,COLUMN('SalesOrder-Indexing'!D281),FALSE))</f>
      </c>
      <c r="C278" s="3">
        <f>IF(ISERROR(VLOOKUP(ROW('SalesOrder-Import'!C278)-ROW('SalesOrder-Import'!C$1),'SalesOrder-Indexing'!$A$1:$E$4276,COLUMN('SalesOrder-Indexing'!E281),FALSE)),"",VLOOKUP(ROW('SalesOrder-Import'!C278)-ROW('SalesOrder-Import'!C$1),'SalesOrder-Indexing'!$A$1:$E$4276,COLUMN('SalesOrder-Indexing'!E281),FALSE))</f>
      </c>
    </row>
    <row r="279" spans="1:3" ht="15">
      <c r="A279" s="3">
        <f>IF(ISERROR(VLOOKUP(ROW('SalesOrder-Import'!A279)-ROW('SalesOrder-Import'!A$1),'SalesOrder-Indexing'!$A$1:$E$4276,COLUMN('SalesOrder-Indexing'!C282),FALSE)),"",VLOOKUP(ROW('SalesOrder-Import'!A279)-ROW('SalesOrder-Import'!A$1),'SalesOrder-Indexing'!$A$1:$E$4276,COLUMN('SalesOrder-Indexing'!C282),FALSE))</f>
      </c>
      <c r="B279" s="3">
        <f>IF(ISERROR(VLOOKUP(ROW('SalesOrder-Import'!B279)-ROW('SalesOrder-Import'!B$1),'SalesOrder-Indexing'!$A$1:$E$4276,COLUMN('SalesOrder-Indexing'!D282),FALSE)),"",VLOOKUP(ROW('SalesOrder-Import'!B279)-ROW('SalesOrder-Import'!B$1),'SalesOrder-Indexing'!$A$1:$E$4276,COLUMN('SalesOrder-Indexing'!D282),FALSE))</f>
      </c>
      <c r="C279" s="3">
        <f>IF(ISERROR(VLOOKUP(ROW('SalesOrder-Import'!C279)-ROW('SalesOrder-Import'!C$1),'SalesOrder-Indexing'!$A$1:$E$4276,COLUMN('SalesOrder-Indexing'!E282),FALSE)),"",VLOOKUP(ROW('SalesOrder-Import'!C279)-ROW('SalesOrder-Import'!C$1),'SalesOrder-Indexing'!$A$1:$E$4276,COLUMN('SalesOrder-Indexing'!E282),FALSE))</f>
      </c>
    </row>
    <row r="280" spans="1:3" ht="15">
      <c r="A280" s="3">
        <f>IF(ISERROR(VLOOKUP(ROW('SalesOrder-Import'!A280)-ROW('SalesOrder-Import'!A$1),'SalesOrder-Indexing'!$A$1:$E$4276,COLUMN('SalesOrder-Indexing'!C283),FALSE)),"",VLOOKUP(ROW('SalesOrder-Import'!A280)-ROW('SalesOrder-Import'!A$1),'SalesOrder-Indexing'!$A$1:$E$4276,COLUMN('SalesOrder-Indexing'!C283),FALSE))</f>
      </c>
      <c r="B280" s="3">
        <f>IF(ISERROR(VLOOKUP(ROW('SalesOrder-Import'!B280)-ROW('SalesOrder-Import'!B$1),'SalesOrder-Indexing'!$A$1:$E$4276,COLUMN('SalesOrder-Indexing'!D283),FALSE)),"",VLOOKUP(ROW('SalesOrder-Import'!B280)-ROW('SalesOrder-Import'!B$1),'SalesOrder-Indexing'!$A$1:$E$4276,COLUMN('SalesOrder-Indexing'!D283),FALSE))</f>
      </c>
      <c r="C280" s="3">
        <f>IF(ISERROR(VLOOKUP(ROW('SalesOrder-Import'!C280)-ROW('SalesOrder-Import'!C$1),'SalesOrder-Indexing'!$A$1:$E$4276,COLUMN('SalesOrder-Indexing'!E283),FALSE)),"",VLOOKUP(ROW('SalesOrder-Import'!C280)-ROW('SalesOrder-Import'!C$1),'SalesOrder-Indexing'!$A$1:$E$4276,COLUMN('SalesOrder-Indexing'!E283),FALSE))</f>
      </c>
    </row>
    <row r="281" spans="1:3" ht="15">
      <c r="A281" s="3">
        <f>IF(ISERROR(VLOOKUP(ROW('SalesOrder-Import'!A281)-ROW('SalesOrder-Import'!A$1),'SalesOrder-Indexing'!$A$1:$E$4276,COLUMN('SalesOrder-Indexing'!C284),FALSE)),"",VLOOKUP(ROW('SalesOrder-Import'!A281)-ROW('SalesOrder-Import'!A$1),'SalesOrder-Indexing'!$A$1:$E$4276,COLUMN('SalesOrder-Indexing'!C284),FALSE))</f>
      </c>
      <c r="B281" s="3">
        <f>IF(ISERROR(VLOOKUP(ROW('SalesOrder-Import'!B281)-ROW('SalesOrder-Import'!B$1),'SalesOrder-Indexing'!$A$1:$E$4276,COLUMN('SalesOrder-Indexing'!D284),FALSE)),"",VLOOKUP(ROW('SalesOrder-Import'!B281)-ROW('SalesOrder-Import'!B$1),'SalesOrder-Indexing'!$A$1:$E$4276,COLUMN('SalesOrder-Indexing'!D284),FALSE))</f>
      </c>
      <c r="C281" s="3">
        <f>IF(ISERROR(VLOOKUP(ROW('SalesOrder-Import'!C281)-ROW('SalesOrder-Import'!C$1),'SalesOrder-Indexing'!$A$1:$E$4276,COLUMN('SalesOrder-Indexing'!E284),FALSE)),"",VLOOKUP(ROW('SalesOrder-Import'!C281)-ROW('SalesOrder-Import'!C$1),'SalesOrder-Indexing'!$A$1:$E$4276,COLUMN('SalesOrder-Indexing'!E284),FALSE))</f>
      </c>
    </row>
    <row r="282" spans="1:3" ht="15">
      <c r="A282" s="3">
        <f>IF(ISERROR(VLOOKUP(ROW('SalesOrder-Import'!A282)-ROW('SalesOrder-Import'!A$1),'SalesOrder-Indexing'!$A$1:$E$4276,COLUMN('SalesOrder-Indexing'!C285),FALSE)),"",VLOOKUP(ROW('SalesOrder-Import'!A282)-ROW('SalesOrder-Import'!A$1),'SalesOrder-Indexing'!$A$1:$E$4276,COLUMN('SalesOrder-Indexing'!C285),FALSE))</f>
      </c>
      <c r="B282" s="3">
        <f>IF(ISERROR(VLOOKUP(ROW('SalesOrder-Import'!B282)-ROW('SalesOrder-Import'!B$1),'SalesOrder-Indexing'!$A$1:$E$4276,COLUMN('SalesOrder-Indexing'!D285),FALSE)),"",VLOOKUP(ROW('SalesOrder-Import'!B282)-ROW('SalesOrder-Import'!B$1),'SalesOrder-Indexing'!$A$1:$E$4276,COLUMN('SalesOrder-Indexing'!D285),FALSE))</f>
      </c>
      <c r="C282" s="3">
        <f>IF(ISERROR(VLOOKUP(ROW('SalesOrder-Import'!C282)-ROW('SalesOrder-Import'!C$1),'SalesOrder-Indexing'!$A$1:$E$4276,COLUMN('SalesOrder-Indexing'!E285),FALSE)),"",VLOOKUP(ROW('SalesOrder-Import'!C282)-ROW('SalesOrder-Import'!C$1),'SalesOrder-Indexing'!$A$1:$E$4276,COLUMN('SalesOrder-Indexing'!E285),FALSE))</f>
      </c>
    </row>
    <row r="283" spans="1:3" ht="15">
      <c r="A283" s="3">
        <f>IF(ISERROR(VLOOKUP(ROW('SalesOrder-Import'!A283)-ROW('SalesOrder-Import'!A$1),'SalesOrder-Indexing'!$A$1:$E$4276,COLUMN('SalesOrder-Indexing'!C286),FALSE)),"",VLOOKUP(ROW('SalesOrder-Import'!A283)-ROW('SalesOrder-Import'!A$1),'SalesOrder-Indexing'!$A$1:$E$4276,COLUMN('SalesOrder-Indexing'!C286),FALSE))</f>
      </c>
      <c r="B283" s="3">
        <f>IF(ISERROR(VLOOKUP(ROW('SalesOrder-Import'!B283)-ROW('SalesOrder-Import'!B$1),'SalesOrder-Indexing'!$A$1:$E$4276,COLUMN('SalesOrder-Indexing'!D286),FALSE)),"",VLOOKUP(ROW('SalesOrder-Import'!B283)-ROW('SalesOrder-Import'!B$1),'SalesOrder-Indexing'!$A$1:$E$4276,COLUMN('SalesOrder-Indexing'!D286),FALSE))</f>
      </c>
      <c r="C283" s="3">
        <f>IF(ISERROR(VLOOKUP(ROW('SalesOrder-Import'!C283)-ROW('SalesOrder-Import'!C$1),'SalesOrder-Indexing'!$A$1:$E$4276,COLUMN('SalesOrder-Indexing'!E286),FALSE)),"",VLOOKUP(ROW('SalesOrder-Import'!C283)-ROW('SalesOrder-Import'!C$1),'SalesOrder-Indexing'!$A$1:$E$4276,COLUMN('SalesOrder-Indexing'!E286),FALSE))</f>
      </c>
    </row>
    <row r="284" spans="1:3" ht="15">
      <c r="A284" s="3">
        <f>IF(ISERROR(VLOOKUP(ROW('SalesOrder-Import'!A284)-ROW('SalesOrder-Import'!A$1),'SalesOrder-Indexing'!$A$1:$E$4276,COLUMN('SalesOrder-Indexing'!C287),FALSE)),"",VLOOKUP(ROW('SalesOrder-Import'!A284)-ROW('SalesOrder-Import'!A$1),'SalesOrder-Indexing'!$A$1:$E$4276,COLUMN('SalesOrder-Indexing'!C287),FALSE))</f>
      </c>
      <c r="B284" s="3">
        <f>IF(ISERROR(VLOOKUP(ROW('SalesOrder-Import'!B284)-ROW('SalesOrder-Import'!B$1),'SalesOrder-Indexing'!$A$1:$E$4276,COLUMN('SalesOrder-Indexing'!D287),FALSE)),"",VLOOKUP(ROW('SalesOrder-Import'!B284)-ROW('SalesOrder-Import'!B$1),'SalesOrder-Indexing'!$A$1:$E$4276,COLUMN('SalesOrder-Indexing'!D287),FALSE))</f>
      </c>
      <c r="C284" s="3">
        <f>IF(ISERROR(VLOOKUP(ROW('SalesOrder-Import'!C284)-ROW('SalesOrder-Import'!C$1),'SalesOrder-Indexing'!$A$1:$E$4276,COLUMN('SalesOrder-Indexing'!E287),FALSE)),"",VLOOKUP(ROW('SalesOrder-Import'!C284)-ROW('SalesOrder-Import'!C$1),'SalesOrder-Indexing'!$A$1:$E$4276,COLUMN('SalesOrder-Indexing'!E287),FALSE))</f>
      </c>
    </row>
    <row r="285" spans="1:3" ht="15">
      <c r="A285" s="3">
        <f>IF(ISERROR(VLOOKUP(ROW('SalesOrder-Import'!A285)-ROW('SalesOrder-Import'!A$1),'SalesOrder-Indexing'!$A$1:$E$4276,COLUMN('SalesOrder-Indexing'!C288),FALSE)),"",VLOOKUP(ROW('SalesOrder-Import'!A285)-ROW('SalesOrder-Import'!A$1),'SalesOrder-Indexing'!$A$1:$E$4276,COLUMN('SalesOrder-Indexing'!C288),FALSE))</f>
      </c>
      <c r="B285" s="3">
        <f>IF(ISERROR(VLOOKUP(ROW('SalesOrder-Import'!B285)-ROW('SalesOrder-Import'!B$1),'SalesOrder-Indexing'!$A$1:$E$4276,COLUMN('SalesOrder-Indexing'!D288),FALSE)),"",VLOOKUP(ROW('SalesOrder-Import'!B285)-ROW('SalesOrder-Import'!B$1),'SalesOrder-Indexing'!$A$1:$E$4276,COLUMN('SalesOrder-Indexing'!D288),FALSE))</f>
      </c>
      <c r="C285" s="3">
        <f>IF(ISERROR(VLOOKUP(ROW('SalesOrder-Import'!C285)-ROW('SalesOrder-Import'!C$1),'SalesOrder-Indexing'!$A$1:$E$4276,COLUMN('SalesOrder-Indexing'!E288),FALSE)),"",VLOOKUP(ROW('SalesOrder-Import'!C285)-ROW('SalesOrder-Import'!C$1),'SalesOrder-Indexing'!$A$1:$E$4276,COLUMN('SalesOrder-Indexing'!E288),FALSE))</f>
      </c>
    </row>
    <row r="286" spans="1:3" ht="15">
      <c r="A286" s="3">
        <f>IF(ISERROR(VLOOKUP(ROW('SalesOrder-Import'!A286)-ROW('SalesOrder-Import'!A$1),'SalesOrder-Indexing'!$A$1:$E$4276,COLUMN('SalesOrder-Indexing'!C289),FALSE)),"",VLOOKUP(ROW('SalesOrder-Import'!A286)-ROW('SalesOrder-Import'!A$1),'SalesOrder-Indexing'!$A$1:$E$4276,COLUMN('SalesOrder-Indexing'!C289),FALSE))</f>
      </c>
      <c r="B286" s="3">
        <f>IF(ISERROR(VLOOKUP(ROW('SalesOrder-Import'!B286)-ROW('SalesOrder-Import'!B$1),'SalesOrder-Indexing'!$A$1:$E$4276,COLUMN('SalesOrder-Indexing'!D289),FALSE)),"",VLOOKUP(ROW('SalesOrder-Import'!B286)-ROW('SalesOrder-Import'!B$1),'SalesOrder-Indexing'!$A$1:$E$4276,COLUMN('SalesOrder-Indexing'!D289),FALSE))</f>
      </c>
      <c r="C286" s="3">
        <f>IF(ISERROR(VLOOKUP(ROW('SalesOrder-Import'!C286)-ROW('SalesOrder-Import'!C$1),'SalesOrder-Indexing'!$A$1:$E$4276,COLUMN('SalesOrder-Indexing'!E289),FALSE)),"",VLOOKUP(ROW('SalesOrder-Import'!C286)-ROW('SalesOrder-Import'!C$1),'SalesOrder-Indexing'!$A$1:$E$4276,COLUMN('SalesOrder-Indexing'!E289),FALSE))</f>
      </c>
    </row>
    <row r="287" spans="1:3" ht="15">
      <c r="A287" s="3">
        <f>IF(ISERROR(VLOOKUP(ROW('SalesOrder-Import'!A287)-ROW('SalesOrder-Import'!A$1),'SalesOrder-Indexing'!$A$1:$E$4276,COLUMN('SalesOrder-Indexing'!C290),FALSE)),"",VLOOKUP(ROW('SalesOrder-Import'!A287)-ROW('SalesOrder-Import'!A$1),'SalesOrder-Indexing'!$A$1:$E$4276,COLUMN('SalesOrder-Indexing'!C290),FALSE))</f>
      </c>
      <c r="B287" s="3">
        <f>IF(ISERROR(VLOOKUP(ROW('SalesOrder-Import'!B287)-ROW('SalesOrder-Import'!B$1),'SalesOrder-Indexing'!$A$1:$E$4276,COLUMN('SalesOrder-Indexing'!D290),FALSE)),"",VLOOKUP(ROW('SalesOrder-Import'!B287)-ROW('SalesOrder-Import'!B$1),'SalesOrder-Indexing'!$A$1:$E$4276,COLUMN('SalesOrder-Indexing'!D290),FALSE))</f>
      </c>
      <c r="C287" s="3">
        <f>IF(ISERROR(VLOOKUP(ROW('SalesOrder-Import'!C287)-ROW('SalesOrder-Import'!C$1),'SalesOrder-Indexing'!$A$1:$E$4276,COLUMN('SalesOrder-Indexing'!E290),FALSE)),"",VLOOKUP(ROW('SalesOrder-Import'!C287)-ROW('SalesOrder-Import'!C$1),'SalesOrder-Indexing'!$A$1:$E$4276,COLUMN('SalesOrder-Indexing'!E290),FALSE))</f>
      </c>
    </row>
    <row r="288" spans="1:3" ht="15">
      <c r="A288" s="3">
        <f>IF(ISERROR(VLOOKUP(ROW('SalesOrder-Import'!A288)-ROW('SalesOrder-Import'!A$1),'SalesOrder-Indexing'!$A$1:$E$4276,COLUMN('SalesOrder-Indexing'!C291),FALSE)),"",VLOOKUP(ROW('SalesOrder-Import'!A288)-ROW('SalesOrder-Import'!A$1),'SalesOrder-Indexing'!$A$1:$E$4276,COLUMN('SalesOrder-Indexing'!C291),FALSE))</f>
      </c>
      <c r="B288" s="3">
        <f>IF(ISERROR(VLOOKUP(ROW('SalesOrder-Import'!B288)-ROW('SalesOrder-Import'!B$1),'SalesOrder-Indexing'!$A$1:$E$4276,COLUMN('SalesOrder-Indexing'!D291),FALSE)),"",VLOOKUP(ROW('SalesOrder-Import'!B288)-ROW('SalesOrder-Import'!B$1),'SalesOrder-Indexing'!$A$1:$E$4276,COLUMN('SalesOrder-Indexing'!D291),FALSE))</f>
      </c>
      <c r="C288" s="3">
        <f>IF(ISERROR(VLOOKUP(ROW('SalesOrder-Import'!C288)-ROW('SalesOrder-Import'!C$1),'SalesOrder-Indexing'!$A$1:$E$4276,COLUMN('SalesOrder-Indexing'!E291),FALSE)),"",VLOOKUP(ROW('SalesOrder-Import'!C288)-ROW('SalesOrder-Import'!C$1),'SalesOrder-Indexing'!$A$1:$E$4276,COLUMN('SalesOrder-Indexing'!E291),FALSE))</f>
      </c>
    </row>
    <row r="289" spans="1:3" ht="15">
      <c r="A289" s="3">
        <f>IF(ISERROR(VLOOKUP(ROW('SalesOrder-Import'!A289)-ROW('SalesOrder-Import'!A$1),'SalesOrder-Indexing'!$A$1:$E$4276,COLUMN('SalesOrder-Indexing'!C292),FALSE)),"",VLOOKUP(ROW('SalesOrder-Import'!A289)-ROW('SalesOrder-Import'!A$1),'SalesOrder-Indexing'!$A$1:$E$4276,COLUMN('SalesOrder-Indexing'!C292),FALSE))</f>
      </c>
      <c r="B289" s="3">
        <f>IF(ISERROR(VLOOKUP(ROW('SalesOrder-Import'!B289)-ROW('SalesOrder-Import'!B$1),'SalesOrder-Indexing'!$A$1:$E$4276,COLUMN('SalesOrder-Indexing'!D292),FALSE)),"",VLOOKUP(ROW('SalesOrder-Import'!B289)-ROW('SalesOrder-Import'!B$1),'SalesOrder-Indexing'!$A$1:$E$4276,COLUMN('SalesOrder-Indexing'!D292),FALSE))</f>
      </c>
      <c r="C289" s="3">
        <f>IF(ISERROR(VLOOKUP(ROW('SalesOrder-Import'!C289)-ROW('SalesOrder-Import'!C$1),'SalesOrder-Indexing'!$A$1:$E$4276,COLUMN('SalesOrder-Indexing'!E292),FALSE)),"",VLOOKUP(ROW('SalesOrder-Import'!C289)-ROW('SalesOrder-Import'!C$1),'SalesOrder-Indexing'!$A$1:$E$4276,COLUMN('SalesOrder-Indexing'!E292),FALSE))</f>
      </c>
    </row>
    <row r="290" spans="1:3" ht="15">
      <c r="A290" s="3">
        <f>IF(ISERROR(VLOOKUP(ROW('SalesOrder-Import'!A290)-ROW('SalesOrder-Import'!A$1),'SalesOrder-Indexing'!$A$1:$E$4276,COLUMN('SalesOrder-Indexing'!C293),FALSE)),"",VLOOKUP(ROW('SalesOrder-Import'!A290)-ROW('SalesOrder-Import'!A$1),'SalesOrder-Indexing'!$A$1:$E$4276,COLUMN('SalesOrder-Indexing'!C293),FALSE))</f>
      </c>
      <c r="B290" s="3">
        <f>IF(ISERROR(VLOOKUP(ROW('SalesOrder-Import'!B290)-ROW('SalesOrder-Import'!B$1),'SalesOrder-Indexing'!$A$1:$E$4276,COLUMN('SalesOrder-Indexing'!D293),FALSE)),"",VLOOKUP(ROW('SalesOrder-Import'!B290)-ROW('SalesOrder-Import'!B$1),'SalesOrder-Indexing'!$A$1:$E$4276,COLUMN('SalesOrder-Indexing'!D293),FALSE))</f>
      </c>
      <c r="C290" s="3">
        <f>IF(ISERROR(VLOOKUP(ROW('SalesOrder-Import'!C290)-ROW('SalesOrder-Import'!C$1),'SalesOrder-Indexing'!$A$1:$E$4276,COLUMN('SalesOrder-Indexing'!E293),FALSE)),"",VLOOKUP(ROW('SalesOrder-Import'!C290)-ROW('SalesOrder-Import'!C$1),'SalesOrder-Indexing'!$A$1:$E$4276,COLUMN('SalesOrder-Indexing'!E293),FALSE))</f>
      </c>
    </row>
    <row r="291" spans="1:3" ht="15">
      <c r="A291" s="3">
        <f>IF(ISERROR(VLOOKUP(ROW('SalesOrder-Import'!A291)-ROW('SalesOrder-Import'!A$1),'SalesOrder-Indexing'!$A$1:$E$4276,COLUMN('SalesOrder-Indexing'!C294),FALSE)),"",VLOOKUP(ROW('SalesOrder-Import'!A291)-ROW('SalesOrder-Import'!A$1),'SalesOrder-Indexing'!$A$1:$E$4276,COLUMN('SalesOrder-Indexing'!C294),FALSE))</f>
      </c>
      <c r="B291" s="3">
        <f>IF(ISERROR(VLOOKUP(ROW('SalesOrder-Import'!B291)-ROW('SalesOrder-Import'!B$1),'SalesOrder-Indexing'!$A$1:$E$4276,COLUMN('SalesOrder-Indexing'!D294),FALSE)),"",VLOOKUP(ROW('SalesOrder-Import'!B291)-ROW('SalesOrder-Import'!B$1),'SalesOrder-Indexing'!$A$1:$E$4276,COLUMN('SalesOrder-Indexing'!D294),FALSE))</f>
      </c>
      <c r="C291" s="3">
        <f>IF(ISERROR(VLOOKUP(ROW('SalesOrder-Import'!C291)-ROW('SalesOrder-Import'!C$1),'SalesOrder-Indexing'!$A$1:$E$4276,COLUMN('SalesOrder-Indexing'!E294),FALSE)),"",VLOOKUP(ROW('SalesOrder-Import'!C291)-ROW('SalesOrder-Import'!C$1),'SalesOrder-Indexing'!$A$1:$E$4276,COLUMN('SalesOrder-Indexing'!E294),FALSE))</f>
      </c>
    </row>
    <row r="292" spans="1:3" ht="15">
      <c r="A292" s="3">
        <f>IF(ISERROR(VLOOKUP(ROW('SalesOrder-Import'!A292)-ROW('SalesOrder-Import'!A$1),'SalesOrder-Indexing'!$A$1:$E$4276,COLUMN('SalesOrder-Indexing'!C295),FALSE)),"",VLOOKUP(ROW('SalesOrder-Import'!A292)-ROW('SalesOrder-Import'!A$1),'SalesOrder-Indexing'!$A$1:$E$4276,COLUMN('SalesOrder-Indexing'!C295),FALSE))</f>
      </c>
      <c r="B292" s="3">
        <f>IF(ISERROR(VLOOKUP(ROW('SalesOrder-Import'!B292)-ROW('SalesOrder-Import'!B$1),'SalesOrder-Indexing'!$A$1:$E$4276,COLUMN('SalesOrder-Indexing'!D295),FALSE)),"",VLOOKUP(ROW('SalesOrder-Import'!B292)-ROW('SalesOrder-Import'!B$1),'SalesOrder-Indexing'!$A$1:$E$4276,COLUMN('SalesOrder-Indexing'!D295),FALSE))</f>
      </c>
      <c r="C292" s="3">
        <f>IF(ISERROR(VLOOKUP(ROW('SalesOrder-Import'!C292)-ROW('SalesOrder-Import'!C$1),'SalesOrder-Indexing'!$A$1:$E$4276,COLUMN('SalesOrder-Indexing'!E295),FALSE)),"",VLOOKUP(ROW('SalesOrder-Import'!C292)-ROW('SalesOrder-Import'!C$1),'SalesOrder-Indexing'!$A$1:$E$4276,COLUMN('SalesOrder-Indexing'!E295),FALSE))</f>
      </c>
    </row>
    <row r="293" spans="1:3" ht="15">
      <c r="A293" s="3">
        <f>IF(ISERROR(VLOOKUP(ROW('SalesOrder-Import'!A293)-ROW('SalesOrder-Import'!A$1),'SalesOrder-Indexing'!$A$1:$E$4276,COLUMN('SalesOrder-Indexing'!C296),FALSE)),"",VLOOKUP(ROW('SalesOrder-Import'!A293)-ROW('SalesOrder-Import'!A$1),'SalesOrder-Indexing'!$A$1:$E$4276,COLUMN('SalesOrder-Indexing'!C296),FALSE))</f>
      </c>
      <c r="B293" s="3">
        <f>IF(ISERROR(VLOOKUP(ROW('SalesOrder-Import'!B293)-ROW('SalesOrder-Import'!B$1),'SalesOrder-Indexing'!$A$1:$E$4276,COLUMN('SalesOrder-Indexing'!D296),FALSE)),"",VLOOKUP(ROW('SalesOrder-Import'!B293)-ROW('SalesOrder-Import'!B$1),'SalesOrder-Indexing'!$A$1:$E$4276,COLUMN('SalesOrder-Indexing'!D296),FALSE))</f>
      </c>
      <c r="C293" s="3">
        <f>IF(ISERROR(VLOOKUP(ROW('SalesOrder-Import'!C293)-ROW('SalesOrder-Import'!C$1),'SalesOrder-Indexing'!$A$1:$E$4276,COLUMN('SalesOrder-Indexing'!E296),FALSE)),"",VLOOKUP(ROW('SalesOrder-Import'!C293)-ROW('SalesOrder-Import'!C$1),'SalesOrder-Indexing'!$A$1:$E$4276,COLUMN('SalesOrder-Indexing'!E296),FALSE))</f>
      </c>
    </row>
    <row r="294" spans="1:3" ht="15">
      <c r="A294" s="3">
        <f>IF(ISERROR(VLOOKUP(ROW('SalesOrder-Import'!A294)-ROW('SalesOrder-Import'!A$1),'SalesOrder-Indexing'!$A$1:$E$4276,COLUMN('SalesOrder-Indexing'!C297),FALSE)),"",VLOOKUP(ROW('SalesOrder-Import'!A294)-ROW('SalesOrder-Import'!A$1),'SalesOrder-Indexing'!$A$1:$E$4276,COLUMN('SalesOrder-Indexing'!C297),FALSE))</f>
      </c>
      <c r="B294" s="3">
        <f>IF(ISERROR(VLOOKUP(ROW('SalesOrder-Import'!B294)-ROW('SalesOrder-Import'!B$1),'SalesOrder-Indexing'!$A$1:$E$4276,COLUMN('SalesOrder-Indexing'!D297),FALSE)),"",VLOOKUP(ROW('SalesOrder-Import'!B294)-ROW('SalesOrder-Import'!B$1),'SalesOrder-Indexing'!$A$1:$E$4276,COLUMN('SalesOrder-Indexing'!D297),FALSE))</f>
      </c>
      <c r="C294" s="3">
        <f>IF(ISERROR(VLOOKUP(ROW('SalesOrder-Import'!C294)-ROW('SalesOrder-Import'!C$1),'SalesOrder-Indexing'!$A$1:$E$4276,COLUMN('SalesOrder-Indexing'!E297),FALSE)),"",VLOOKUP(ROW('SalesOrder-Import'!C294)-ROW('SalesOrder-Import'!C$1),'SalesOrder-Indexing'!$A$1:$E$4276,COLUMN('SalesOrder-Indexing'!E297),FALSE))</f>
      </c>
    </row>
    <row r="295" spans="1:3" ht="15">
      <c r="A295" s="3">
        <f>IF(ISERROR(VLOOKUP(ROW('SalesOrder-Import'!A295)-ROW('SalesOrder-Import'!A$1),'SalesOrder-Indexing'!$A$1:$E$4276,COLUMN('SalesOrder-Indexing'!C298),FALSE)),"",VLOOKUP(ROW('SalesOrder-Import'!A295)-ROW('SalesOrder-Import'!A$1),'SalesOrder-Indexing'!$A$1:$E$4276,COLUMN('SalesOrder-Indexing'!C298),FALSE))</f>
      </c>
      <c r="B295" s="3">
        <f>IF(ISERROR(VLOOKUP(ROW('SalesOrder-Import'!B295)-ROW('SalesOrder-Import'!B$1),'SalesOrder-Indexing'!$A$1:$E$4276,COLUMN('SalesOrder-Indexing'!D298),FALSE)),"",VLOOKUP(ROW('SalesOrder-Import'!B295)-ROW('SalesOrder-Import'!B$1),'SalesOrder-Indexing'!$A$1:$E$4276,COLUMN('SalesOrder-Indexing'!D298),FALSE))</f>
      </c>
      <c r="C295" s="3">
        <f>IF(ISERROR(VLOOKUP(ROW('SalesOrder-Import'!C295)-ROW('SalesOrder-Import'!C$1),'SalesOrder-Indexing'!$A$1:$E$4276,COLUMN('SalesOrder-Indexing'!E298),FALSE)),"",VLOOKUP(ROW('SalesOrder-Import'!C295)-ROW('SalesOrder-Import'!C$1),'SalesOrder-Indexing'!$A$1:$E$4276,COLUMN('SalesOrder-Indexing'!E298),FALSE))</f>
      </c>
    </row>
    <row r="296" spans="1:3" ht="15">
      <c r="A296" s="3">
        <f>IF(ISERROR(VLOOKUP(ROW('SalesOrder-Import'!A296)-ROW('SalesOrder-Import'!A$1),'SalesOrder-Indexing'!$A$1:$E$4276,COLUMN('SalesOrder-Indexing'!C299),FALSE)),"",VLOOKUP(ROW('SalesOrder-Import'!A296)-ROW('SalesOrder-Import'!A$1),'SalesOrder-Indexing'!$A$1:$E$4276,COLUMN('SalesOrder-Indexing'!C299),FALSE))</f>
      </c>
      <c r="B296" s="3">
        <f>IF(ISERROR(VLOOKUP(ROW('SalesOrder-Import'!B296)-ROW('SalesOrder-Import'!B$1),'SalesOrder-Indexing'!$A$1:$E$4276,COLUMN('SalesOrder-Indexing'!D299),FALSE)),"",VLOOKUP(ROW('SalesOrder-Import'!B296)-ROW('SalesOrder-Import'!B$1),'SalesOrder-Indexing'!$A$1:$E$4276,COLUMN('SalesOrder-Indexing'!D299),FALSE))</f>
      </c>
      <c r="C296" s="3">
        <f>IF(ISERROR(VLOOKUP(ROW('SalesOrder-Import'!C296)-ROW('SalesOrder-Import'!C$1),'SalesOrder-Indexing'!$A$1:$E$4276,COLUMN('SalesOrder-Indexing'!E299),FALSE)),"",VLOOKUP(ROW('SalesOrder-Import'!C296)-ROW('SalesOrder-Import'!C$1),'SalesOrder-Indexing'!$A$1:$E$4276,COLUMN('SalesOrder-Indexing'!E299),FALSE))</f>
      </c>
    </row>
    <row r="297" spans="1:3" ht="15">
      <c r="A297" s="3">
        <f>IF(ISERROR(VLOOKUP(ROW('SalesOrder-Import'!A297)-ROW('SalesOrder-Import'!A$1),'SalesOrder-Indexing'!$A$1:$E$4276,COLUMN('SalesOrder-Indexing'!C300),FALSE)),"",VLOOKUP(ROW('SalesOrder-Import'!A297)-ROW('SalesOrder-Import'!A$1),'SalesOrder-Indexing'!$A$1:$E$4276,COLUMN('SalesOrder-Indexing'!C300),FALSE))</f>
      </c>
      <c r="B297" s="3">
        <f>IF(ISERROR(VLOOKUP(ROW('SalesOrder-Import'!B297)-ROW('SalesOrder-Import'!B$1),'SalesOrder-Indexing'!$A$1:$E$4276,COLUMN('SalesOrder-Indexing'!D300),FALSE)),"",VLOOKUP(ROW('SalesOrder-Import'!B297)-ROW('SalesOrder-Import'!B$1),'SalesOrder-Indexing'!$A$1:$E$4276,COLUMN('SalesOrder-Indexing'!D300),FALSE))</f>
      </c>
      <c r="C297" s="3">
        <f>IF(ISERROR(VLOOKUP(ROW('SalesOrder-Import'!C297)-ROW('SalesOrder-Import'!C$1),'SalesOrder-Indexing'!$A$1:$E$4276,COLUMN('SalesOrder-Indexing'!E300),FALSE)),"",VLOOKUP(ROW('SalesOrder-Import'!C297)-ROW('SalesOrder-Import'!C$1),'SalesOrder-Indexing'!$A$1:$E$4276,COLUMN('SalesOrder-Indexing'!E300),FALSE))</f>
      </c>
    </row>
    <row r="298" spans="1:3" ht="15">
      <c r="A298" s="3">
        <f>IF(ISERROR(VLOOKUP(ROW('SalesOrder-Import'!A298)-ROW('SalesOrder-Import'!A$1),'SalesOrder-Indexing'!$A$1:$E$4276,COLUMN('SalesOrder-Indexing'!C301),FALSE)),"",VLOOKUP(ROW('SalesOrder-Import'!A298)-ROW('SalesOrder-Import'!A$1),'SalesOrder-Indexing'!$A$1:$E$4276,COLUMN('SalesOrder-Indexing'!C301),FALSE))</f>
      </c>
      <c r="B298" s="3">
        <f>IF(ISERROR(VLOOKUP(ROW('SalesOrder-Import'!B298)-ROW('SalesOrder-Import'!B$1),'SalesOrder-Indexing'!$A$1:$E$4276,COLUMN('SalesOrder-Indexing'!D301),FALSE)),"",VLOOKUP(ROW('SalesOrder-Import'!B298)-ROW('SalesOrder-Import'!B$1),'SalesOrder-Indexing'!$A$1:$E$4276,COLUMN('SalesOrder-Indexing'!D301),FALSE))</f>
      </c>
      <c r="C298" s="3">
        <f>IF(ISERROR(VLOOKUP(ROW('SalesOrder-Import'!C298)-ROW('SalesOrder-Import'!C$1),'SalesOrder-Indexing'!$A$1:$E$4276,COLUMN('SalesOrder-Indexing'!E301),FALSE)),"",VLOOKUP(ROW('SalesOrder-Import'!C298)-ROW('SalesOrder-Import'!C$1),'SalesOrder-Indexing'!$A$1:$E$4276,COLUMN('SalesOrder-Indexing'!E301),FALSE))</f>
      </c>
    </row>
    <row r="299" spans="1:3" ht="15">
      <c r="A299" s="3">
        <f>IF(ISERROR(VLOOKUP(ROW('SalesOrder-Import'!A299)-ROW('SalesOrder-Import'!A$1),'SalesOrder-Indexing'!$A$1:$E$4276,COLUMN('SalesOrder-Indexing'!C302),FALSE)),"",VLOOKUP(ROW('SalesOrder-Import'!A299)-ROW('SalesOrder-Import'!A$1),'SalesOrder-Indexing'!$A$1:$E$4276,COLUMN('SalesOrder-Indexing'!C302),FALSE))</f>
      </c>
      <c r="B299" s="3">
        <f>IF(ISERROR(VLOOKUP(ROW('SalesOrder-Import'!B299)-ROW('SalesOrder-Import'!B$1),'SalesOrder-Indexing'!$A$1:$E$4276,COLUMN('SalesOrder-Indexing'!D302),FALSE)),"",VLOOKUP(ROW('SalesOrder-Import'!B299)-ROW('SalesOrder-Import'!B$1),'SalesOrder-Indexing'!$A$1:$E$4276,COLUMN('SalesOrder-Indexing'!D302),FALSE))</f>
      </c>
      <c r="C299" s="3">
        <f>IF(ISERROR(VLOOKUP(ROW('SalesOrder-Import'!C299)-ROW('SalesOrder-Import'!C$1),'SalesOrder-Indexing'!$A$1:$E$4276,COLUMN('SalesOrder-Indexing'!E302),FALSE)),"",VLOOKUP(ROW('SalesOrder-Import'!C299)-ROW('SalesOrder-Import'!C$1),'SalesOrder-Indexing'!$A$1:$E$4276,COLUMN('SalesOrder-Indexing'!E302),FALSE))</f>
      </c>
    </row>
    <row r="300" spans="1:3" ht="15">
      <c r="A300" s="3">
        <f>IF(ISERROR(VLOOKUP(ROW('SalesOrder-Import'!A300)-ROW('SalesOrder-Import'!A$1),'SalesOrder-Indexing'!$A$1:$E$4276,COLUMN('SalesOrder-Indexing'!C303),FALSE)),"",VLOOKUP(ROW('SalesOrder-Import'!A300)-ROW('SalesOrder-Import'!A$1),'SalesOrder-Indexing'!$A$1:$E$4276,COLUMN('SalesOrder-Indexing'!C303),FALSE))</f>
      </c>
      <c r="B300" s="3">
        <f>IF(ISERROR(VLOOKUP(ROW('SalesOrder-Import'!B300)-ROW('SalesOrder-Import'!B$1),'SalesOrder-Indexing'!$A$1:$E$4276,COLUMN('SalesOrder-Indexing'!D303),FALSE)),"",VLOOKUP(ROW('SalesOrder-Import'!B300)-ROW('SalesOrder-Import'!B$1),'SalesOrder-Indexing'!$A$1:$E$4276,COLUMN('SalesOrder-Indexing'!D303),FALSE))</f>
      </c>
      <c r="C300" s="3">
        <f>IF(ISERROR(VLOOKUP(ROW('SalesOrder-Import'!C300)-ROW('SalesOrder-Import'!C$1),'SalesOrder-Indexing'!$A$1:$E$4276,COLUMN('SalesOrder-Indexing'!E303),FALSE)),"",VLOOKUP(ROW('SalesOrder-Import'!C300)-ROW('SalesOrder-Import'!C$1),'SalesOrder-Indexing'!$A$1:$E$4276,COLUMN('SalesOrder-Indexing'!E303),FALSE))</f>
      </c>
    </row>
    <row r="301" spans="1:3" ht="15">
      <c r="A301" s="3">
        <f>IF(ISERROR(VLOOKUP(ROW('SalesOrder-Import'!A301)-ROW('SalesOrder-Import'!A$1),'SalesOrder-Indexing'!$A$1:$E$4276,COLUMN('SalesOrder-Indexing'!C304),FALSE)),"",VLOOKUP(ROW('SalesOrder-Import'!A301)-ROW('SalesOrder-Import'!A$1),'SalesOrder-Indexing'!$A$1:$E$4276,COLUMN('SalesOrder-Indexing'!C304),FALSE))</f>
      </c>
      <c r="B301" s="3">
        <f>IF(ISERROR(VLOOKUP(ROW('SalesOrder-Import'!B301)-ROW('SalesOrder-Import'!B$1),'SalesOrder-Indexing'!$A$1:$E$4276,COLUMN('SalesOrder-Indexing'!D304),FALSE)),"",VLOOKUP(ROW('SalesOrder-Import'!B301)-ROW('SalesOrder-Import'!B$1),'SalesOrder-Indexing'!$A$1:$E$4276,COLUMN('SalesOrder-Indexing'!D304),FALSE))</f>
      </c>
      <c r="C301" s="3">
        <f>IF(ISERROR(VLOOKUP(ROW('SalesOrder-Import'!C301)-ROW('SalesOrder-Import'!C$1),'SalesOrder-Indexing'!$A$1:$E$4276,COLUMN('SalesOrder-Indexing'!E304),FALSE)),"",VLOOKUP(ROW('SalesOrder-Import'!C301)-ROW('SalesOrder-Import'!C$1),'SalesOrder-Indexing'!$A$1:$E$4276,COLUMN('SalesOrder-Indexing'!E304),FALSE))</f>
      </c>
    </row>
    <row r="302" spans="1:3" ht="15">
      <c r="A302" s="3">
        <f>IF(ISERROR(VLOOKUP(ROW('SalesOrder-Import'!A302)-ROW('SalesOrder-Import'!A$1),'SalesOrder-Indexing'!$A$1:$E$4276,COLUMN('SalesOrder-Indexing'!C305),FALSE)),"",VLOOKUP(ROW('SalesOrder-Import'!A302)-ROW('SalesOrder-Import'!A$1),'SalesOrder-Indexing'!$A$1:$E$4276,COLUMN('SalesOrder-Indexing'!C305),FALSE))</f>
      </c>
      <c r="B302" s="3">
        <f>IF(ISERROR(VLOOKUP(ROW('SalesOrder-Import'!B302)-ROW('SalesOrder-Import'!B$1),'SalesOrder-Indexing'!$A$1:$E$4276,COLUMN('SalesOrder-Indexing'!D305),FALSE)),"",VLOOKUP(ROW('SalesOrder-Import'!B302)-ROW('SalesOrder-Import'!B$1),'SalesOrder-Indexing'!$A$1:$E$4276,COLUMN('SalesOrder-Indexing'!D305),FALSE))</f>
      </c>
      <c r="C302" s="3">
        <f>IF(ISERROR(VLOOKUP(ROW('SalesOrder-Import'!C302)-ROW('SalesOrder-Import'!C$1),'SalesOrder-Indexing'!$A$1:$E$4276,COLUMN('SalesOrder-Indexing'!E305),FALSE)),"",VLOOKUP(ROW('SalesOrder-Import'!C302)-ROW('SalesOrder-Import'!C$1),'SalesOrder-Indexing'!$A$1:$E$4276,COLUMN('SalesOrder-Indexing'!E305),FALSE))</f>
      </c>
    </row>
    <row r="303" spans="1:3" ht="15">
      <c r="A303" s="3">
        <f>IF(ISERROR(VLOOKUP(ROW('SalesOrder-Import'!A303)-ROW('SalesOrder-Import'!A$1),'SalesOrder-Indexing'!$A$1:$E$4276,COLUMN('SalesOrder-Indexing'!C306),FALSE)),"",VLOOKUP(ROW('SalesOrder-Import'!A303)-ROW('SalesOrder-Import'!A$1),'SalesOrder-Indexing'!$A$1:$E$4276,COLUMN('SalesOrder-Indexing'!C306),FALSE))</f>
      </c>
      <c r="B303" s="3">
        <f>IF(ISERROR(VLOOKUP(ROW('SalesOrder-Import'!B303)-ROW('SalesOrder-Import'!B$1),'SalesOrder-Indexing'!$A$1:$E$4276,COLUMN('SalesOrder-Indexing'!D306),FALSE)),"",VLOOKUP(ROW('SalesOrder-Import'!B303)-ROW('SalesOrder-Import'!B$1),'SalesOrder-Indexing'!$A$1:$E$4276,COLUMN('SalesOrder-Indexing'!D306),FALSE))</f>
      </c>
      <c r="C303" s="3">
        <f>IF(ISERROR(VLOOKUP(ROW('SalesOrder-Import'!C303)-ROW('SalesOrder-Import'!C$1),'SalesOrder-Indexing'!$A$1:$E$4276,COLUMN('SalesOrder-Indexing'!E306),FALSE)),"",VLOOKUP(ROW('SalesOrder-Import'!C303)-ROW('SalesOrder-Import'!C$1),'SalesOrder-Indexing'!$A$1:$E$4276,COLUMN('SalesOrder-Indexing'!E306),FALSE))</f>
      </c>
    </row>
    <row r="304" spans="1:3" ht="15">
      <c r="A304" s="3">
        <f>IF(ISERROR(VLOOKUP(ROW('SalesOrder-Import'!A304)-ROW('SalesOrder-Import'!A$1),'SalesOrder-Indexing'!$A$1:$E$4276,COLUMN('SalesOrder-Indexing'!C307),FALSE)),"",VLOOKUP(ROW('SalesOrder-Import'!A304)-ROW('SalesOrder-Import'!A$1),'SalesOrder-Indexing'!$A$1:$E$4276,COLUMN('SalesOrder-Indexing'!C307),FALSE))</f>
      </c>
      <c r="B304" s="3">
        <f>IF(ISERROR(VLOOKUP(ROW('SalesOrder-Import'!B304)-ROW('SalesOrder-Import'!B$1),'SalesOrder-Indexing'!$A$1:$E$4276,COLUMN('SalesOrder-Indexing'!D307),FALSE)),"",VLOOKUP(ROW('SalesOrder-Import'!B304)-ROW('SalesOrder-Import'!B$1),'SalesOrder-Indexing'!$A$1:$E$4276,COLUMN('SalesOrder-Indexing'!D307),FALSE))</f>
      </c>
      <c r="C304" s="3">
        <f>IF(ISERROR(VLOOKUP(ROW('SalesOrder-Import'!C304)-ROW('SalesOrder-Import'!C$1),'SalesOrder-Indexing'!$A$1:$E$4276,COLUMN('SalesOrder-Indexing'!E307),FALSE)),"",VLOOKUP(ROW('SalesOrder-Import'!C304)-ROW('SalesOrder-Import'!C$1),'SalesOrder-Indexing'!$A$1:$E$4276,COLUMN('SalesOrder-Indexing'!E307),FALSE))</f>
      </c>
    </row>
    <row r="305" spans="1:3" ht="15">
      <c r="A305" s="3">
        <f>IF(ISERROR(VLOOKUP(ROW('SalesOrder-Import'!A305)-ROW('SalesOrder-Import'!A$1),'SalesOrder-Indexing'!$A$1:$E$4276,COLUMN('SalesOrder-Indexing'!C308),FALSE)),"",VLOOKUP(ROW('SalesOrder-Import'!A305)-ROW('SalesOrder-Import'!A$1),'SalesOrder-Indexing'!$A$1:$E$4276,COLUMN('SalesOrder-Indexing'!C308),FALSE))</f>
      </c>
      <c r="B305" s="3">
        <f>IF(ISERROR(VLOOKUP(ROW('SalesOrder-Import'!B305)-ROW('SalesOrder-Import'!B$1),'SalesOrder-Indexing'!$A$1:$E$4276,COLUMN('SalesOrder-Indexing'!D308),FALSE)),"",VLOOKUP(ROW('SalesOrder-Import'!B305)-ROW('SalesOrder-Import'!B$1),'SalesOrder-Indexing'!$A$1:$E$4276,COLUMN('SalesOrder-Indexing'!D308),FALSE))</f>
      </c>
      <c r="C305" s="3">
        <f>IF(ISERROR(VLOOKUP(ROW('SalesOrder-Import'!C305)-ROW('SalesOrder-Import'!C$1),'SalesOrder-Indexing'!$A$1:$E$4276,COLUMN('SalesOrder-Indexing'!E308),FALSE)),"",VLOOKUP(ROW('SalesOrder-Import'!C305)-ROW('SalesOrder-Import'!C$1),'SalesOrder-Indexing'!$A$1:$E$4276,COLUMN('SalesOrder-Indexing'!E308),FALSE))</f>
      </c>
    </row>
    <row r="306" spans="1:3" ht="15">
      <c r="A306" s="3">
        <f>IF(ISERROR(VLOOKUP(ROW('SalesOrder-Import'!A306)-ROW('SalesOrder-Import'!A$1),'SalesOrder-Indexing'!$A$1:$E$4276,COLUMN('SalesOrder-Indexing'!C309),FALSE)),"",VLOOKUP(ROW('SalesOrder-Import'!A306)-ROW('SalesOrder-Import'!A$1),'SalesOrder-Indexing'!$A$1:$E$4276,COLUMN('SalesOrder-Indexing'!C309),FALSE))</f>
      </c>
      <c r="B306" s="3">
        <f>IF(ISERROR(VLOOKUP(ROW('SalesOrder-Import'!B306)-ROW('SalesOrder-Import'!B$1),'SalesOrder-Indexing'!$A$1:$E$4276,COLUMN('SalesOrder-Indexing'!D309),FALSE)),"",VLOOKUP(ROW('SalesOrder-Import'!B306)-ROW('SalesOrder-Import'!B$1),'SalesOrder-Indexing'!$A$1:$E$4276,COLUMN('SalesOrder-Indexing'!D309),FALSE))</f>
      </c>
      <c r="C306" s="3">
        <f>IF(ISERROR(VLOOKUP(ROW('SalesOrder-Import'!C306)-ROW('SalesOrder-Import'!C$1),'SalesOrder-Indexing'!$A$1:$E$4276,COLUMN('SalesOrder-Indexing'!E309),FALSE)),"",VLOOKUP(ROW('SalesOrder-Import'!C306)-ROW('SalesOrder-Import'!C$1),'SalesOrder-Indexing'!$A$1:$E$4276,COLUMN('SalesOrder-Indexing'!E309),FALSE))</f>
      </c>
    </row>
    <row r="307" spans="1:3" ht="15">
      <c r="A307" s="3">
        <f>IF(ISERROR(VLOOKUP(ROW('SalesOrder-Import'!A307)-ROW('SalesOrder-Import'!A$1),'SalesOrder-Indexing'!$A$1:$E$4276,COLUMN('SalesOrder-Indexing'!C310),FALSE)),"",VLOOKUP(ROW('SalesOrder-Import'!A307)-ROW('SalesOrder-Import'!A$1),'SalesOrder-Indexing'!$A$1:$E$4276,COLUMN('SalesOrder-Indexing'!C310),FALSE))</f>
      </c>
      <c r="B307" s="3">
        <f>IF(ISERROR(VLOOKUP(ROW('SalesOrder-Import'!B307)-ROW('SalesOrder-Import'!B$1),'SalesOrder-Indexing'!$A$1:$E$4276,COLUMN('SalesOrder-Indexing'!D310),FALSE)),"",VLOOKUP(ROW('SalesOrder-Import'!B307)-ROW('SalesOrder-Import'!B$1),'SalesOrder-Indexing'!$A$1:$E$4276,COLUMN('SalesOrder-Indexing'!D310),FALSE))</f>
      </c>
      <c r="C307" s="3">
        <f>IF(ISERROR(VLOOKUP(ROW('SalesOrder-Import'!C307)-ROW('SalesOrder-Import'!C$1),'SalesOrder-Indexing'!$A$1:$E$4276,COLUMN('SalesOrder-Indexing'!E310),FALSE)),"",VLOOKUP(ROW('SalesOrder-Import'!C307)-ROW('SalesOrder-Import'!C$1),'SalesOrder-Indexing'!$A$1:$E$4276,COLUMN('SalesOrder-Indexing'!E310),FALSE))</f>
      </c>
    </row>
    <row r="308" spans="1:3" ht="15">
      <c r="A308" s="3">
        <f>IF(ISERROR(VLOOKUP(ROW('SalesOrder-Import'!A308)-ROW('SalesOrder-Import'!A$1),'SalesOrder-Indexing'!$A$1:$E$4276,COLUMN('SalesOrder-Indexing'!C311),FALSE)),"",VLOOKUP(ROW('SalesOrder-Import'!A308)-ROW('SalesOrder-Import'!A$1),'SalesOrder-Indexing'!$A$1:$E$4276,COLUMN('SalesOrder-Indexing'!C311),FALSE))</f>
      </c>
      <c r="B308" s="3">
        <f>IF(ISERROR(VLOOKUP(ROW('SalesOrder-Import'!B308)-ROW('SalesOrder-Import'!B$1),'SalesOrder-Indexing'!$A$1:$E$4276,COLUMN('SalesOrder-Indexing'!D311),FALSE)),"",VLOOKUP(ROW('SalesOrder-Import'!B308)-ROW('SalesOrder-Import'!B$1),'SalesOrder-Indexing'!$A$1:$E$4276,COLUMN('SalesOrder-Indexing'!D311),FALSE))</f>
      </c>
      <c r="C308" s="3">
        <f>IF(ISERROR(VLOOKUP(ROW('SalesOrder-Import'!C308)-ROW('SalesOrder-Import'!C$1),'SalesOrder-Indexing'!$A$1:$E$4276,COLUMN('SalesOrder-Indexing'!E311),FALSE)),"",VLOOKUP(ROW('SalesOrder-Import'!C308)-ROW('SalesOrder-Import'!C$1),'SalesOrder-Indexing'!$A$1:$E$4276,COLUMN('SalesOrder-Indexing'!E311),FALSE))</f>
      </c>
    </row>
    <row r="309" spans="1:3" ht="15">
      <c r="A309" s="3">
        <f>IF(ISERROR(VLOOKUP(ROW('SalesOrder-Import'!A309)-ROW('SalesOrder-Import'!A$1),'SalesOrder-Indexing'!$A$1:$E$4276,COLUMN('SalesOrder-Indexing'!C312),FALSE)),"",VLOOKUP(ROW('SalesOrder-Import'!A309)-ROW('SalesOrder-Import'!A$1),'SalesOrder-Indexing'!$A$1:$E$4276,COLUMN('SalesOrder-Indexing'!C312),FALSE))</f>
      </c>
      <c r="B309" s="3">
        <f>IF(ISERROR(VLOOKUP(ROW('SalesOrder-Import'!B309)-ROW('SalesOrder-Import'!B$1),'SalesOrder-Indexing'!$A$1:$E$4276,COLUMN('SalesOrder-Indexing'!D312),FALSE)),"",VLOOKUP(ROW('SalesOrder-Import'!B309)-ROW('SalesOrder-Import'!B$1),'SalesOrder-Indexing'!$A$1:$E$4276,COLUMN('SalesOrder-Indexing'!D312),FALSE))</f>
      </c>
      <c r="C309" s="3">
        <f>IF(ISERROR(VLOOKUP(ROW('SalesOrder-Import'!C309)-ROW('SalesOrder-Import'!C$1),'SalesOrder-Indexing'!$A$1:$E$4276,COLUMN('SalesOrder-Indexing'!E312),FALSE)),"",VLOOKUP(ROW('SalesOrder-Import'!C309)-ROW('SalesOrder-Import'!C$1),'SalesOrder-Indexing'!$A$1:$E$4276,COLUMN('SalesOrder-Indexing'!E312),FALSE))</f>
      </c>
    </row>
    <row r="310" spans="1:3" ht="15">
      <c r="A310" s="3">
        <f>IF(ISERROR(VLOOKUP(ROW('SalesOrder-Import'!A310)-ROW('SalesOrder-Import'!A$1),'SalesOrder-Indexing'!$A$1:$E$4276,COLUMN('SalesOrder-Indexing'!C313),FALSE)),"",VLOOKUP(ROW('SalesOrder-Import'!A310)-ROW('SalesOrder-Import'!A$1),'SalesOrder-Indexing'!$A$1:$E$4276,COLUMN('SalesOrder-Indexing'!C313),FALSE))</f>
      </c>
      <c r="B310" s="3">
        <f>IF(ISERROR(VLOOKUP(ROW('SalesOrder-Import'!B310)-ROW('SalesOrder-Import'!B$1),'SalesOrder-Indexing'!$A$1:$E$4276,COLUMN('SalesOrder-Indexing'!D313),FALSE)),"",VLOOKUP(ROW('SalesOrder-Import'!B310)-ROW('SalesOrder-Import'!B$1),'SalesOrder-Indexing'!$A$1:$E$4276,COLUMN('SalesOrder-Indexing'!D313),FALSE))</f>
      </c>
      <c r="C310" s="3">
        <f>IF(ISERROR(VLOOKUP(ROW('SalesOrder-Import'!C310)-ROW('SalesOrder-Import'!C$1),'SalesOrder-Indexing'!$A$1:$E$4276,COLUMN('SalesOrder-Indexing'!E313),FALSE)),"",VLOOKUP(ROW('SalesOrder-Import'!C310)-ROW('SalesOrder-Import'!C$1),'SalesOrder-Indexing'!$A$1:$E$4276,COLUMN('SalesOrder-Indexing'!E313),FALSE))</f>
      </c>
    </row>
    <row r="311" spans="1:3" ht="15">
      <c r="A311" s="3">
        <f>IF(ISERROR(VLOOKUP(ROW('SalesOrder-Import'!A311)-ROW('SalesOrder-Import'!A$1),'SalesOrder-Indexing'!$A$1:$E$4276,COLUMN('SalesOrder-Indexing'!C314),FALSE)),"",VLOOKUP(ROW('SalesOrder-Import'!A311)-ROW('SalesOrder-Import'!A$1),'SalesOrder-Indexing'!$A$1:$E$4276,COLUMN('SalesOrder-Indexing'!C314),FALSE))</f>
      </c>
      <c r="B311" s="3">
        <f>IF(ISERROR(VLOOKUP(ROW('SalesOrder-Import'!B311)-ROW('SalesOrder-Import'!B$1),'SalesOrder-Indexing'!$A$1:$E$4276,COLUMN('SalesOrder-Indexing'!D314),FALSE)),"",VLOOKUP(ROW('SalesOrder-Import'!B311)-ROW('SalesOrder-Import'!B$1),'SalesOrder-Indexing'!$A$1:$E$4276,COLUMN('SalesOrder-Indexing'!D314),FALSE))</f>
      </c>
      <c r="C311" s="3">
        <f>IF(ISERROR(VLOOKUP(ROW('SalesOrder-Import'!C311)-ROW('SalesOrder-Import'!C$1),'SalesOrder-Indexing'!$A$1:$E$4276,COLUMN('SalesOrder-Indexing'!E314),FALSE)),"",VLOOKUP(ROW('SalesOrder-Import'!C311)-ROW('SalesOrder-Import'!C$1),'SalesOrder-Indexing'!$A$1:$E$4276,COLUMN('SalesOrder-Indexing'!E314),FALSE))</f>
      </c>
    </row>
    <row r="312" spans="1:3" ht="15">
      <c r="A312" s="3">
        <f>IF(ISERROR(VLOOKUP(ROW('SalesOrder-Import'!A312)-ROW('SalesOrder-Import'!A$1),'SalesOrder-Indexing'!$A$1:$E$4276,COLUMN('SalesOrder-Indexing'!C315),FALSE)),"",VLOOKUP(ROW('SalesOrder-Import'!A312)-ROW('SalesOrder-Import'!A$1),'SalesOrder-Indexing'!$A$1:$E$4276,COLUMN('SalesOrder-Indexing'!C315),FALSE))</f>
      </c>
      <c r="B312" s="3">
        <f>IF(ISERROR(VLOOKUP(ROW('SalesOrder-Import'!B312)-ROW('SalesOrder-Import'!B$1),'SalesOrder-Indexing'!$A$1:$E$4276,COLUMN('SalesOrder-Indexing'!D315),FALSE)),"",VLOOKUP(ROW('SalesOrder-Import'!B312)-ROW('SalesOrder-Import'!B$1),'SalesOrder-Indexing'!$A$1:$E$4276,COLUMN('SalesOrder-Indexing'!D315),FALSE))</f>
      </c>
      <c r="C312" s="3">
        <f>IF(ISERROR(VLOOKUP(ROW('SalesOrder-Import'!C312)-ROW('SalesOrder-Import'!C$1),'SalesOrder-Indexing'!$A$1:$E$4276,COLUMN('SalesOrder-Indexing'!E315),FALSE)),"",VLOOKUP(ROW('SalesOrder-Import'!C312)-ROW('SalesOrder-Import'!C$1),'SalesOrder-Indexing'!$A$1:$E$4276,COLUMN('SalesOrder-Indexing'!E315),FALSE))</f>
      </c>
    </row>
    <row r="313" spans="1:3" ht="15">
      <c r="A313" s="3">
        <f>IF(ISERROR(VLOOKUP(ROW('SalesOrder-Import'!A313)-ROW('SalesOrder-Import'!A$1),'SalesOrder-Indexing'!$A$1:$E$4276,COLUMN('SalesOrder-Indexing'!C316),FALSE)),"",VLOOKUP(ROW('SalesOrder-Import'!A313)-ROW('SalesOrder-Import'!A$1),'SalesOrder-Indexing'!$A$1:$E$4276,COLUMN('SalesOrder-Indexing'!C316),FALSE))</f>
      </c>
      <c r="B313" s="3">
        <f>IF(ISERROR(VLOOKUP(ROW('SalesOrder-Import'!B313)-ROW('SalesOrder-Import'!B$1),'SalesOrder-Indexing'!$A$1:$E$4276,COLUMN('SalesOrder-Indexing'!D316),FALSE)),"",VLOOKUP(ROW('SalesOrder-Import'!B313)-ROW('SalesOrder-Import'!B$1),'SalesOrder-Indexing'!$A$1:$E$4276,COLUMN('SalesOrder-Indexing'!D316),FALSE))</f>
      </c>
      <c r="C313" s="3">
        <f>IF(ISERROR(VLOOKUP(ROW('SalesOrder-Import'!C313)-ROW('SalesOrder-Import'!C$1),'SalesOrder-Indexing'!$A$1:$E$4276,COLUMN('SalesOrder-Indexing'!E316),FALSE)),"",VLOOKUP(ROW('SalesOrder-Import'!C313)-ROW('SalesOrder-Import'!C$1),'SalesOrder-Indexing'!$A$1:$E$4276,COLUMN('SalesOrder-Indexing'!E316),FALSE))</f>
      </c>
    </row>
    <row r="314" spans="1:3" ht="15">
      <c r="A314" s="3">
        <f>IF(ISERROR(VLOOKUP(ROW('SalesOrder-Import'!A314)-ROW('SalesOrder-Import'!A$1),'SalesOrder-Indexing'!$A$1:$E$4276,COLUMN('SalesOrder-Indexing'!C317),FALSE)),"",VLOOKUP(ROW('SalesOrder-Import'!A314)-ROW('SalesOrder-Import'!A$1),'SalesOrder-Indexing'!$A$1:$E$4276,COLUMN('SalesOrder-Indexing'!C317),FALSE))</f>
      </c>
      <c r="B314" s="3">
        <f>IF(ISERROR(VLOOKUP(ROW('SalesOrder-Import'!B314)-ROW('SalesOrder-Import'!B$1),'SalesOrder-Indexing'!$A$1:$E$4276,COLUMN('SalesOrder-Indexing'!D317),FALSE)),"",VLOOKUP(ROW('SalesOrder-Import'!B314)-ROW('SalesOrder-Import'!B$1),'SalesOrder-Indexing'!$A$1:$E$4276,COLUMN('SalesOrder-Indexing'!D317),FALSE))</f>
      </c>
      <c r="C314" s="3">
        <f>IF(ISERROR(VLOOKUP(ROW('SalesOrder-Import'!C314)-ROW('SalesOrder-Import'!C$1),'SalesOrder-Indexing'!$A$1:$E$4276,COLUMN('SalesOrder-Indexing'!E317),FALSE)),"",VLOOKUP(ROW('SalesOrder-Import'!C314)-ROW('SalesOrder-Import'!C$1),'SalesOrder-Indexing'!$A$1:$E$4276,COLUMN('SalesOrder-Indexing'!E317),FALSE))</f>
      </c>
    </row>
    <row r="315" spans="1:3" ht="15">
      <c r="A315" s="3">
        <f>IF(ISERROR(VLOOKUP(ROW('SalesOrder-Import'!A315)-ROW('SalesOrder-Import'!A$1),'SalesOrder-Indexing'!$A$1:$E$4276,COLUMN('SalesOrder-Indexing'!C318),FALSE)),"",VLOOKUP(ROW('SalesOrder-Import'!A315)-ROW('SalesOrder-Import'!A$1),'SalesOrder-Indexing'!$A$1:$E$4276,COLUMN('SalesOrder-Indexing'!C318),FALSE))</f>
      </c>
      <c r="B315" s="3">
        <f>IF(ISERROR(VLOOKUP(ROW('SalesOrder-Import'!B315)-ROW('SalesOrder-Import'!B$1),'SalesOrder-Indexing'!$A$1:$E$4276,COLUMN('SalesOrder-Indexing'!D318),FALSE)),"",VLOOKUP(ROW('SalesOrder-Import'!B315)-ROW('SalesOrder-Import'!B$1),'SalesOrder-Indexing'!$A$1:$E$4276,COLUMN('SalesOrder-Indexing'!D318),FALSE))</f>
      </c>
      <c r="C315" s="3">
        <f>IF(ISERROR(VLOOKUP(ROW('SalesOrder-Import'!C315)-ROW('SalesOrder-Import'!C$1),'SalesOrder-Indexing'!$A$1:$E$4276,COLUMN('SalesOrder-Indexing'!E318),FALSE)),"",VLOOKUP(ROW('SalesOrder-Import'!C315)-ROW('SalesOrder-Import'!C$1),'SalesOrder-Indexing'!$A$1:$E$4276,COLUMN('SalesOrder-Indexing'!E318),FALSE))</f>
      </c>
    </row>
    <row r="316" spans="1:3" ht="15">
      <c r="A316" s="3">
        <f>IF(ISERROR(VLOOKUP(ROW('SalesOrder-Import'!A316)-ROW('SalesOrder-Import'!A$1),'SalesOrder-Indexing'!$A$1:$E$4276,COLUMN('SalesOrder-Indexing'!C319),FALSE)),"",VLOOKUP(ROW('SalesOrder-Import'!A316)-ROW('SalesOrder-Import'!A$1),'SalesOrder-Indexing'!$A$1:$E$4276,COLUMN('SalesOrder-Indexing'!C319),FALSE))</f>
      </c>
      <c r="B316" s="3">
        <f>IF(ISERROR(VLOOKUP(ROW('SalesOrder-Import'!B316)-ROW('SalesOrder-Import'!B$1),'SalesOrder-Indexing'!$A$1:$E$4276,COLUMN('SalesOrder-Indexing'!D319),FALSE)),"",VLOOKUP(ROW('SalesOrder-Import'!B316)-ROW('SalesOrder-Import'!B$1),'SalesOrder-Indexing'!$A$1:$E$4276,COLUMN('SalesOrder-Indexing'!D319),FALSE))</f>
      </c>
      <c r="C316" s="3">
        <f>IF(ISERROR(VLOOKUP(ROW('SalesOrder-Import'!C316)-ROW('SalesOrder-Import'!C$1),'SalesOrder-Indexing'!$A$1:$E$4276,COLUMN('SalesOrder-Indexing'!E319),FALSE)),"",VLOOKUP(ROW('SalesOrder-Import'!C316)-ROW('SalesOrder-Import'!C$1),'SalesOrder-Indexing'!$A$1:$E$4276,COLUMN('SalesOrder-Indexing'!E319),FALSE))</f>
      </c>
    </row>
    <row r="317" spans="1:3" ht="15">
      <c r="A317" s="3">
        <f>IF(ISERROR(VLOOKUP(ROW('SalesOrder-Import'!A317)-ROW('SalesOrder-Import'!A$1),'SalesOrder-Indexing'!$A$1:$E$4276,COLUMN('SalesOrder-Indexing'!C320),FALSE)),"",VLOOKUP(ROW('SalesOrder-Import'!A317)-ROW('SalesOrder-Import'!A$1),'SalesOrder-Indexing'!$A$1:$E$4276,COLUMN('SalesOrder-Indexing'!C320),FALSE))</f>
      </c>
      <c r="B317" s="3">
        <f>IF(ISERROR(VLOOKUP(ROW('SalesOrder-Import'!B317)-ROW('SalesOrder-Import'!B$1),'SalesOrder-Indexing'!$A$1:$E$4276,COLUMN('SalesOrder-Indexing'!D320),FALSE)),"",VLOOKUP(ROW('SalesOrder-Import'!B317)-ROW('SalesOrder-Import'!B$1),'SalesOrder-Indexing'!$A$1:$E$4276,COLUMN('SalesOrder-Indexing'!D320),FALSE))</f>
      </c>
      <c r="C317" s="3">
        <f>IF(ISERROR(VLOOKUP(ROW('SalesOrder-Import'!C317)-ROW('SalesOrder-Import'!C$1),'SalesOrder-Indexing'!$A$1:$E$4276,COLUMN('SalesOrder-Indexing'!E320),FALSE)),"",VLOOKUP(ROW('SalesOrder-Import'!C317)-ROW('SalesOrder-Import'!C$1),'SalesOrder-Indexing'!$A$1:$E$4276,COLUMN('SalesOrder-Indexing'!E320),FALSE))</f>
      </c>
    </row>
    <row r="318" spans="1:3" ht="15">
      <c r="A318" s="3">
        <f>IF(ISERROR(VLOOKUP(ROW('SalesOrder-Import'!A318)-ROW('SalesOrder-Import'!A$1),'SalesOrder-Indexing'!$A$1:$E$4276,COLUMN('SalesOrder-Indexing'!C321),FALSE)),"",VLOOKUP(ROW('SalesOrder-Import'!A318)-ROW('SalesOrder-Import'!A$1),'SalesOrder-Indexing'!$A$1:$E$4276,COLUMN('SalesOrder-Indexing'!C321),FALSE))</f>
      </c>
      <c r="B318" s="3">
        <f>IF(ISERROR(VLOOKUP(ROW('SalesOrder-Import'!B318)-ROW('SalesOrder-Import'!B$1),'SalesOrder-Indexing'!$A$1:$E$4276,COLUMN('SalesOrder-Indexing'!D321),FALSE)),"",VLOOKUP(ROW('SalesOrder-Import'!B318)-ROW('SalesOrder-Import'!B$1),'SalesOrder-Indexing'!$A$1:$E$4276,COLUMN('SalesOrder-Indexing'!D321),FALSE))</f>
      </c>
      <c r="C318" s="3">
        <f>IF(ISERROR(VLOOKUP(ROW('SalesOrder-Import'!C318)-ROW('SalesOrder-Import'!C$1),'SalesOrder-Indexing'!$A$1:$E$4276,COLUMN('SalesOrder-Indexing'!E321),FALSE)),"",VLOOKUP(ROW('SalesOrder-Import'!C318)-ROW('SalesOrder-Import'!C$1),'SalesOrder-Indexing'!$A$1:$E$4276,COLUMN('SalesOrder-Indexing'!E321),FALSE))</f>
      </c>
    </row>
    <row r="319" spans="1:3" ht="15">
      <c r="A319" s="3">
        <f>IF(ISERROR(VLOOKUP(ROW('SalesOrder-Import'!A319)-ROW('SalesOrder-Import'!A$1),'SalesOrder-Indexing'!$A$1:$E$4276,COLUMN('SalesOrder-Indexing'!C322),FALSE)),"",VLOOKUP(ROW('SalesOrder-Import'!A319)-ROW('SalesOrder-Import'!A$1),'SalesOrder-Indexing'!$A$1:$E$4276,COLUMN('SalesOrder-Indexing'!C322),FALSE))</f>
      </c>
      <c r="B319" s="3">
        <f>IF(ISERROR(VLOOKUP(ROW('SalesOrder-Import'!B319)-ROW('SalesOrder-Import'!B$1),'SalesOrder-Indexing'!$A$1:$E$4276,COLUMN('SalesOrder-Indexing'!D322),FALSE)),"",VLOOKUP(ROW('SalesOrder-Import'!B319)-ROW('SalesOrder-Import'!B$1),'SalesOrder-Indexing'!$A$1:$E$4276,COLUMN('SalesOrder-Indexing'!D322),FALSE))</f>
      </c>
      <c r="C319" s="3">
        <f>IF(ISERROR(VLOOKUP(ROW('SalesOrder-Import'!C319)-ROW('SalesOrder-Import'!C$1),'SalesOrder-Indexing'!$A$1:$E$4276,COLUMN('SalesOrder-Indexing'!E322),FALSE)),"",VLOOKUP(ROW('SalesOrder-Import'!C319)-ROW('SalesOrder-Import'!C$1),'SalesOrder-Indexing'!$A$1:$E$4276,COLUMN('SalesOrder-Indexing'!E322),FALSE))</f>
      </c>
    </row>
    <row r="320" spans="1:3" ht="15">
      <c r="A320" s="3">
        <f>IF(ISERROR(VLOOKUP(ROW('SalesOrder-Import'!A320)-ROW('SalesOrder-Import'!A$1),'SalesOrder-Indexing'!$A$1:$E$4276,COLUMN('SalesOrder-Indexing'!C323),FALSE)),"",VLOOKUP(ROW('SalesOrder-Import'!A320)-ROW('SalesOrder-Import'!A$1),'SalesOrder-Indexing'!$A$1:$E$4276,COLUMN('SalesOrder-Indexing'!C323),FALSE))</f>
      </c>
      <c r="B320" s="3">
        <f>IF(ISERROR(VLOOKUP(ROW('SalesOrder-Import'!B320)-ROW('SalesOrder-Import'!B$1),'SalesOrder-Indexing'!$A$1:$E$4276,COLUMN('SalesOrder-Indexing'!D323),FALSE)),"",VLOOKUP(ROW('SalesOrder-Import'!B320)-ROW('SalesOrder-Import'!B$1),'SalesOrder-Indexing'!$A$1:$E$4276,COLUMN('SalesOrder-Indexing'!D323),FALSE))</f>
      </c>
      <c r="C320" s="3">
        <f>IF(ISERROR(VLOOKUP(ROW('SalesOrder-Import'!C320)-ROW('SalesOrder-Import'!C$1),'SalesOrder-Indexing'!$A$1:$E$4276,COLUMN('SalesOrder-Indexing'!E323),FALSE)),"",VLOOKUP(ROW('SalesOrder-Import'!C320)-ROW('SalesOrder-Import'!C$1),'SalesOrder-Indexing'!$A$1:$E$4276,COLUMN('SalesOrder-Indexing'!E323),FALSE))</f>
      </c>
    </row>
    <row r="321" spans="1:3" ht="15">
      <c r="A321" s="3">
        <f>IF(ISERROR(VLOOKUP(ROW('SalesOrder-Import'!A321)-ROW('SalesOrder-Import'!A$1),'SalesOrder-Indexing'!$A$1:$E$4276,COLUMN('SalesOrder-Indexing'!C324),FALSE)),"",VLOOKUP(ROW('SalesOrder-Import'!A321)-ROW('SalesOrder-Import'!A$1),'SalesOrder-Indexing'!$A$1:$E$4276,COLUMN('SalesOrder-Indexing'!C324),FALSE))</f>
      </c>
      <c r="B321" s="3">
        <f>IF(ISERROR(VLOOKUP(ROW('SalesOrder-Import'!B321)-ROW('SalesOrder-Import'!B$1),'SalesOrder-Indexing'!$A$1:$E$4276,COLUMN('SalesOrder-Indexing'!D324),FALSE)),"",VLOOKUP(ROW('SalesOrder-Import'!B321)-ROW('SalesOrder-Import'!B$1),'SalesOrder-Indexing'!$A$1:$E$4276,COLUMN('SalesOrder-Indexing'!D324),FALSE))</f>
      </c>
      <c r="C321" s="3">
        <f>IF(ISERROR(VLOOKUP(ROW('SalesOrder-Import'!C321)-ROW('SalesOrder-Import'!C$1),'SalesOrder-Indexing'!$A$1:$E$4276,COLUMN('SalesOrder-Indexing'!E324),FALSE)),"",VLOOKUP(ROW('SalesOrder-Import'!C321)-ROW('SalesOrder-Import'!C$1),'SalesOrder-Indexing'!$A$1:$E$4276,COLUMN('SalesOrder-Indexing'!E324),FALSE))</f>
      </c>
    </row>
    <row r="322" spans="1:3" ht="15">
      <c r="A322" s="3">
        <f>IF(ISERROR(VLOOKUP(ROW('SalesOrder-Import'!A322)-ROW('SalesOrder-Import'!A$1),'SalesOrder-Indexing'!$A$1:$E$4276,COLUMN('SalesOrder-Indexing'!C325),FALSE)),"",VLOOKUP(ROW('SalesOrder-Import'!A322)-ROW('SalesOrder-Import'!A$1),'SalesOrder-Indexing'!$A$1:$E$4276,COLUMN('SalesOrder-Indexing'!C325),FALSE))</f>
      </c>
      <c r="B322" s="3">
        <f>IF(ISERROR(VLOOKUP(ROW('SalesOrder-Import'!B322)-ROW('SalesOrder-Import'!B$1),'SalesOrder-Indexing'!$A$1:$E$4276,COLUMN('SalesOrder-Indexing'!D325),FALSE)),"",VLOOKUP(ROW('SalesOrder-Import'!B322)-ROW('SalesOrder-Import'!B$1),'SalesOrder-Indexing'!$A$1:$E$4276,COLUMN('SalesOrder-Indexing'!D325),FALSE))</f>
      </c>
      <c r="C322" s="3">
        <f>IF(ISERROR(VLOOKUP(ROW('SalesOrder-Import'!C322)-ROW('SalesOrder-Import'!C$1),'SalesOrder-Indexing'!$A$1:$E$4276,COLUMN('SalesOrder-Indexing'!E325),FALSE)),"",VLOOKUP(ROW('SalesOrder-Import'!C322)-ROW('SalesOrder-Import'!C$1),'SalesOrder-Indexing'!$A$1:$E$4276,COLUMN('SalesOrder-Indexing'!E325),FALSE))</f>
      </c>
    </row>
    <row r="323" spans="1:3" ht="15">
      <c r="A323" s="3">
        <f>IF(ISERROR(VLOOKUP(ROW('SalesOrder-Import'!A323)-ROW('SalesOrder-Import'!A$1),'SalesOrder-Indexing'!$A$1:$E$4276,COLUMN('SalesOrder-Indexing'!C326),FALSE)),"",VLOOKUP(ROW('SalesOrder-Import'!A323)-ROW('SalesOrder-Import'!A$1),'SalesOrder-Indexing'!$A$1:$E$4276,COLUMN('SalesOrder-Indexing'!C326),FALSE))</f>
      </c>
      <c r="B323" s="3">
        <f>IF(ISERROR(VLOOKUP(ROW('SalesOrder-Import'!B323)-ROW('SalesOrder-Import'!B$1),'SalesOrder-Indexing'!$A$1:$E$4276,COLUMN('SalesOrder-Indexing'!D326),FALSE)),"",VLOOKUP(ROW('SalesOrder-Import'!B323)-ROW('SalesOrder-Import'!B$1),'SalesOrder-Indexing'!$A$1:$E$4276,COLUMN('SalesOrder-Indexing'!D326),FALSE))</f>
      </c>
      <c r="C323" s="3">
        <f>IF(ISERROR(VLOOKUP(ROW('SalesOrder-Import'!C323)-ROW('SalesOrder-Import'!C$1),'SalesOrder-Indexing'!$A$1:$E$4276,COLUMN('SalesOrder-Indexing'!E326),FALSE)),"",VLOOKUP(ROW('SalesOrder-Import'!C323)-ROW('SalesOrder-Import'!C$1),'SalesOrder-Indexing'!$A$1:$E$4276,COLUMN('SalesOrder-Indexing'!E326),FALSE))</f>
      </c>
    </row>
    <row r="324" spans="1:3" ht="15">
      <c r="A324" s="3">
        <f>IF(ISERROR(VLOOKUP(ROW('SalesOrder-Import'!A324)-ROW('SalesOrder-Import'!A$1),'SalesOrder-Indexing'!$A$1:$E$4276,COLUMN('SalesOrder-Indexing'!C327),FALSE)),"",VLOOKUP(ROW('SalesOrder-Import'!A324)-ROW('SalesOrder-Import'!A$1),'SalesOrder-Indexing'!$A$1:$E$4276,COLUMN('SalesOrder-Indexing'!C327),FALSE))</f>
      </c>
      <c r="B324" s="3">
        <f>IF(ISERROR(VLOOKUP(ROW('SalesOrder-Import'!B324)-ROW('SalesOrder-Import'!B$1),'SalesOrder-Indexing'!$A$1:$E$4276,COLUMN('SalesOrder-Indexing'!D327),FALSE)),"",VLOOKUP(ROW('SalesOrder-Import'!B324)-ROW('SalesOrder-Import'!B$1),'SalesOrder-Indexing'!$A$1:$E$4276,COLUMN('SalesOrder-Indexing'!D327),FALSE))</f>
      </c>
      <c r="C324" s="3">
        <f>IF(ISERROR(VLOOKUP(ROW('SalesOrder-Import'!C324)-ROW('SalesOrder-Import'!C$1),'SalesOrder-Indexing'!$A$1:$E$4276,COLUMN('SalesOrder-Indexing'!E327),FALSE)),"",VLOOKUP(ROW('SalesOrder-Import'!C324)-ROW('SalesOrder-Import'!C$1),'SalesOrder-Indexing'!$A$1:$E$4276,COLUMN('SalesOrder-Indexing'!E327),FALSE))</f>
      </c>
    </row>
    <row r="325" spans="1:3" ht="15">
      <c r="A325" s="3">
        <f>IF(ISERROR(VLOOKUP(ROW('SalesOrder-Import'!A325)-ROW('SalesOrder-Import'!A$1),'SalesOrder-Indexing'!$A$1:$E$4276,COLUMN('SalesOrder-Indexing'!C328),FALSE)),"",VLOOKUP(ROW('SalesOrder-Import'!A325)-ROW('SalesOrder-Import'!A$1),'SalesOrder-Indexing'!$A$1:$E$4276,COLUMN('SalesOrder-Indexing'!C328),FALSE))</f>
      </c>
      <c r="B325" s="3">
        <f>IF(ISERROR(VLOOKUP(ROW('SalesOrder-Import'!B325)-ROW('SalesOrder-Import'!B$1),'SalesOrder-Indexing'!$A$1:$E$4276,COLUMN('SalesOrder-Indexing'!D328),FALSE)),"",VLOOKUP(ROW('SalesOrder-Import'!B325)-ROW('SalesOrder-Import'!B$1),'SalesOrder-Indexing'!$A$1:$E$4276,COLUMN('SalesOrder-Indexing'!D328),FALSE))</f>
      </c>
      <c r="C325" s="3">
        <f>IF(ISERROR(VLOOKUP(ROW('SalesOrder-Import'!C325)-ROW('SalesOrder-Import'!C$1),'SalesOrder-Indexing'!$A$1:$E$4276,COLUMN('SalesOrder-Indexing'!E328),FALSE)),"",VLOOKUP(ROW('SalesOrder-Import'!C325)-ROW('SalesOrder-Import'!C$1),'SalesOrder-Indexing'!$A$1:$E$4276,COLUMN('SalesOrder-Indexing'!E328),FALSE))</f>
      </c>
    </row>
    <row r="326" spans="1:3" ht="15">
      <c r="A326" s="3">
        <f>IF(ISERROR(VLOOKUP(ROW('SalesOrder-Import'!A326)-ROW('SalesOrder-Import'!A$1),'SalesOrder-Indexing'!$A$1:$E$4276,COLUMN('SalesOrder-Indexing'!C329),FALSE)),"",VLOOKUP(ROW('SalesOrder-Import'!A326)-ROW('SalesOrder-Import'!A$1),'SalesOrder-Indexing'!$A$1:$E$4276,COLUMN('SalesOrder-Indexing'!C329),FALSE))</f>
      </c>
      <c r="B326" s="3">
        <f>IF(ISERROR(VLOOKUP(ROW('SalesOrder-Import'!B326)-ROW('SalesOrder-Import'!B$1),'SalesOrder-Indexing'!$A$1:$E$4276,COLUMN('SalesOrder-Indexing'!D329),FALSE)),"",VLOOKUP(ROW('SalesOrder-Import'!B326)-ROW('SalesOrder-Import'!B$1),'SalesOrder-Indexing'!$A$1:$E$4276,COLUMN('SalesOrder-Indexing'!D329),FALSE))</f>
      </c>
      <c r="C326" s="3">
        <f>IF(ISERROR(VLOOKUP(ROW('SalesOrder-Import'!C326)-ROW('SalesOrder-Import'!C$1),'SalesOrder-Indexing'!$A$1:$E$4276,COLUMN('SalesOrder-Indexing'!E329),FALSE)),"",VLOOKUP(ROW('SalesOrder-Import'!C326)-ROW('SalesOrder-Import'!C$1),'SalesOrder-Indexing'!$A$1:$E$4276,COLUMN('SalesOrder-Indexing'!E329),FALSE))</f>
      </c>
    </row>
    <row r="327" spans="1:3" ht="15">
      <c r="A327" s="3">
        <f>IF(ISERROR(VLOOKUP(ROW('SalesOrder-Import'!A327)-ROW('SalesOrder-Import'!A$1),'SalesOrder-Indexing'!$A$1:$E$4276,COLUMN('SalesOrder-Indexing'!C330),FALSE)),"",VLOOKUP(ROW('SalesOrder-Import'!A327)-ROW('SalesOrder-Import'!A$1),'SalesOrder-Indexing'!$A$1:$E$4276,COLUMN('SalesOrder-Indexing'!C330),FALSE))</f>
      </c>
      <c r="B327" s="3">
        <f>IF(ISERROR(VLOOKUP(ROW('SalesOrder-Import'!B327)-ROW('SalesOrder-Import'!B$1),'SalesOrder-Indexing'!$A$1:$E$4276,COLUMN('SalesOrder-Indexing'!D330),FALSE)),"",VLOOKUP(ROW('SalesOrder-Import'!B327)-ROW('SalesOrder-Import'!B$1),'SalesOrder-Indexing'!$A$1:$E$4276,COLUMN('SalesOrder-Indexing'!D330),FALSE))</f>
      </c>
      <c r="C327" s="3">
        <f>IF(ISERROR(VLOOKUP(ROW('SalesOrder-Import'!C327)-ROW('SalesOrder-Import'!C$1),'SalesOrder-Indexing'!$A$1:$E$4276,COLUMN('SalesOrder-Indexing'!E330),FALSE)),"",VLOOKUP(ROW('SalesOrder-Import'!C327)-ROW('SalesOrder-Import'!C$1),'SalesOrder-Indexing'!$A$1:$E$4276,COLUMN('SalesOrder-Indexing'!E330),FALSE))</f>
      </c>
    </row>
    <row r="328" spans="1:3" ht="15">
      <c r="A328" s="3">
        <f>IF(ISERROR(VLOOKUP(ROW('SalesOrder-Import'!A328)-ROW('SalesOrder-Import'!A$1),'SalesOrder-Indexing'!$A$1:$E$4276,COLUMN('SalesOrder-Indexing'!C331),FALSE)),"",VLOOKUP(ROW('SalesOrder-Import'!A328)-ROW('SalesOrder-Import'!A$1),'SalesOrder-Indexing'!$A$1:$E$4276,COLUMN('SalesOrder-Indexing'!C331),FALSE))</f>
      </c>
      <c r="B328" s="3">
        <f>IF(ISERROR(VLOOKUP(ROW('SalesOrder-Import'!B328)-ROW('SalesOrder-Import'!B$1),'SalesOrder-Indexing'!$A$1:$E$4276,COLUMN('SalesOrder-Indexing'!D331),FALSE)),"",VLOOKUP(ROW('SalesOrder-Import'!B328)-ROW('SalesOrder-Import'!B$1),'SalesOrder-Indexing'!$A$1:$E$4276,COLUMN('SalesOrder-Indexing'!D331),FALSE))</f>
      </c>
      <c r="C328" s="3">
        <f>IF(ISERROR(VLOOKUP(ROW('SalesOrder-Import'!C328)-ROW('SalesOrder-Import'!C$1),'SalesOrder-Indexing'!$A$1:$E$4276,COLUMN('SalesOrder-Indexing'!E331),FALSE)),"",VLOOKUP(ROW('SalesOrder-Import'!C328)-ROW('SalesOrder-Import'!C$1),'SalesOrder-Indexing'!$A$1:$E$4276,COLUMN('SalesOrder-Indexing'!E331),FALSE))</f>
      </c>
    </row>
    <row r="329" spans="1:3" ht="15">
      <c r="A329" s="3">
        <f>IF(ISERROR(VLOOKUP(ROW('SalesOrder-Import'!A329)-ROW('SalesOrder-Import'!A$1),'SalesOrder-Indexing'!$A$1:$E$4276,COLUMN('SalesOrder-Indexing'!C332),FALSE)),"",VLOOKUP(ROW('SalesOrder-Import'!A329)-ROW('SalesOrder-Import'!A$1),'SalesOrder-Indexing'!$A$1:$E$4276,COLUMN('SalesOrder-Indexing'!C332),FALSE))</f>
      </c>
      <c r="B329" s="3">
        <f>IF(ISERROR(VLOOKUP(ROW('SalesOrder-Import'!B329)-ROW('SalesOrder-Import'!B$1),'SalesOrder-Indexing'!$A$1:$E$4276,COLUMN('SalesOrder-Indexing'!D332),FALSE)),"",VLOOKUP(ROW('SalesOrder-Import'!B329)-ROW('SalesOrder-Import'!B$1),'SalesOrder-Indexing'!$A$1:$E$4276,COLUMN('SalesOrder-Indexing'!D332),FALSE))</f>
      </c>
      <c r="C329" s="3">
        <f>IF(ISERROR(VLOOKUP(ROW('SalesOrder-Import'!C329)-ROW('SalesOrder-Import'!C$1),'SalesOrder-Indexing'!$A$1:$E$4276,COLUMN('SalesOrder-Indexing'!E332),FALSE)),"",VLOOKUP(ROW('SalesOrder-Import'!C329)-ROW('SalesOrder-Import'!C$1),'SalesOrder-Indexing'!$A$1:$E$4276,COLUMN('SalesOrder-Indexing'!E332),FALSE))</f>
      </c>
    </row>
    <row r="330" spans="1:3" ht="15">
      <c r="A330" s="3">
        <f>IF(ISERROR(VLOOKUP(ROW('SalesOrder-Import'!A330)-ROW('SalesOrder-Import'!A$1),'SalesOrder-Indexing'!$A$1:$E$4276,COLUMN('SalesOrder-Indexing'!C333),FALSE)),"",VLOOKUP(ROW('SalesOrder-Import'!A330)-ROW('SalesOrder-Import'!A$1),'SalesOrder-Indexing'!$A$1:$E$4276,COLUMN('SalesOrder-Indexing'!C333),FALSE))</f>
      </c>
      <c r="B330" s="3">
        <f>IF(ISERROR(VLOOKUP(ROW('SalesOrder-Import'!B330)-ROW('SalesOrder-Import'!B$1),'SalesOrder-Indexing'!$A$1:$E$4276,COLUMN('SalesOrder-Indexing'!D333),FALSE)),"",VLOOKUP(ROW('SalesOrder-Import'!B330)-ROW('SalesOrder-Import'!B$1),'SalesOrder-Indexing'!$A$1:$E$4276,COLUMN('SalesOrder-Indexing'!D333),FALSE))</f>
      </c>
      <c r="C330" s="3">
        <f>IF(ISERROR(VLOOKUP(ROW('SalesOrder-Import'!C330)-ROW('SalesOrder-Import'!C$1),'SalesOrder-Indexing'!$A$1:$E$4276,COLUMN('SalesOrder-Indexing'!E333),FALSE)),"",VLOOKUP(ROW('SalesOrder-Import'!C330)-ROW('SalesOrder-Import'!C$1),'SalesOrder-Indexing'!$A$1:$E$4276,COLUMN('SalesOrder-Indexing'!E333),FALSE))</f>
      </c>
    </row>
    <row r="331" spans="1:3" ht="15">
      <c r="A331" s="3">
        <f>IF(ISERROR(VLOOKUP(ROW('SalesOrder-Import'!A331)-ROW('SalesOrder-Import'!A$1),'SalesOrder-Indexing'!$A$1:$E$4276,COLUMN('SalesOrder-Indexing'!C334),FALSE)),"",VLOOKUP(ROW('SalesOrder-Import'!A331)-ROW('SalesOrder-Import'!A$1),'SalesOrder-Indexing'!$A$1:$E$4276,COLUMN('SalesOrder-Indexing'!C334),FALSE))</f>
      </c>
      <c r="B331" s="3">
        <f>IF(ISERROR(VLOOKUP(ROW('SalesOrder-Import'!B331)-ROW('SalesOrder-Import'!B$1),'SalesOrder-Indexing'!$A$1:$E$4276,COLUMN('SalesOrder-Indexing'!D334),FALSE)),"",VLOOKUP(ROW('SalesOrder-Import'!B331)-ROW('SalesOrder-Import'!B$1),'SalesOrder-Indexing'!$A$1:$E$4276,COLUMN('SalesOrder-Indexing'!D334),FALSE))</f>
      </c>
      <c r="C331" s="3">
        <f>IF(ISERROR(VLOOKUP(ROW('SalesOrder-Import'!C331)-ROW('SalesOrder-Import'!C$1),'SalesOrder-Indexing'!$A$1:$E$4276,COLUMN('SalesOrder-Indexing'!E334),FALSE)),"",VLOOKUP(ROW('SalesOrder-Import'!C331)-ROW('SalesOrder-Import'!C$1),'SalesOrder-Indexing'!$A$1:$E$4276,COLUMN('SalesOrder-Indexing'!E334),FALSE))</f>
      </c>
    </row>
    <row r="332" spans="1:3" ht="15">
      <c r="A332" s="3">
        <f>IF(ISERROR(VLOOKUP(ROW('SalesOrder-Import'!A332)-ROW('SalesOrder-Import'!A$1),'SalesOrder-Indexing'!$A$1:$E$4276,COLUMN('SalesOrder-Indexing'!C335),FALSE)),"",VLOOKUP(ROW('SalesOrder-Import'!A332)-ROW('SalesOrder-Import'!A$1),'SalesOrder-Indexing'!$A$1:$E$4276,COLUMN('SalesOrder-Indexing'!C335),FALSE))</f>
      </c>
      <c r="B332" s="3">
        <f>IF(ISERROR(VLOOKUP(ROW('SalesOrder-Import'!B332)-ROW('SalesOrder-Import'!B$1),'SalesOrder-Indexing'!$A$1:$E$4276,COLUMN('SalesOrder-Indexing'!D335),FALSE)),"",VLOOKUP(ROW('SalesOrder-Import'!B332)-ROW('SalesOrder-Import'!B$1),'SalesOrder-Indexing'!$A$1:$E$4276,COLUMN('SalesOrder-Indexing'!D335),FALSE))</f>
      </c>
      <c r="C332" s="3">
        <f>IF(ISERROR(VLOOKUP(ROW('SalesOrder-Import'!C332)-ROW('SalesOrder-Import'!C$1),'SalesOrder-Indexing'!$A$1:$E$4276,COLUMN('SalesOrder-Indexing'!E335),FALSE)),"",VLOOKUP(ROW('SalesOrder-Import'!C332)-ROW('SalesOrder-Import'!C$1),'SalesOrder-Indexing'!$A$1:$E$4276,COLUMN('SalesOrder-Indexing'!E335),FALSE))</f>
      </c>
    </row>
    <row r="333" spans="1:3" ht="15">
      <c r="A333" s="3">
        <f>IF(ISERROR(VLOOKUP(ROW('SalesOrder-Import'!A333)-ROW('SalesOrder-Import'!A$1),'SalesOrder-Indexing'!$A$1:$E$4276,COLUMN('SalesOrder-Indexing'!C336),FALSE)),"",VLOOKUP(ROW('SalesOrder-Import'!A333)-ROW('SalesOrder-Import'!A$1),'SalesOrder-Indexing'!$A$1:$E$4276,COLUMN('SalesOrder-Indexing'!C336),FALSE))</f>
      </c>
      <c r="B333" s="3">
        <f>IF(ISERROR(VLOOKUP(ROW('SalesOrder-Import'!B333)-ROW('SalesOrder-Import'!B$1),'SalesOrder-Indexing'!$A$1:$E$4276,COLUMN('SalesOrder-Indexing'!D336),FALSE)),"",VLOOKUP(ROW('SalesOrder-Import'!B333)-ROW('SalesOrder-Import'!B$1),'SalesOrder-Indexing'!$A$1:$E$4276,COLUMN('SalesOrder-Indexing'!D336),FALSE))</f>
      </c>
      <c r="C333" s="3">
        <f>IF(ISERROR(VLOOKUP(ROW('SalesOrder-Import'!C333)-ROW('SalesOrder-Import'!C$1),'SalesOrder-Indexing'!$A$1:$E$4276,COLUMN('SalesOrder-Indexing'!E336),FALSE)),"",VLOOKUP(ROW('SalesOrder-Import'!C333)-ROW('SalesOrder-Import'!C$1),'SalesOrder-Indexing'!$A$1:$E$4276,COLUMN('SalesOrder-Indexing'!E336),FALSE))</f>
      </c>
    </row>
    <row r="334" spans="1:3" ht="15">
      <c r="A334" s="3">
        <f>IF(ISERROR(VLOOKUP(ROW('SalesOrder-Import'!A334)-ROW('SalesOrder-Import'!A$1),'SalesOrder-Indexing'!$A$1:$E$4276,COLUMN('SalesOrder-Indexing'!C337),FALSE)),"",VLOOKUP(ROW('SalesOrder-Import'!A334)-ROW('SalesOrder-Import'!A$1),'SalesOrder-Indexing'!$A$1:$E$4276,COLUMN('SalesOrder-Indexing'!C337),FALSE))</f>
      </c>
      <c r="B334" s="3">
        <f>IF(ISERROR(VLOOKUP(ROW('SalesOrder-Import'!B334)-ROW('SalesOrder-Import'!B$1),'SalesOrder-Indexing'!$A$1:$E$4276,COLUMN('SalesOrder-Indexing'!D337),FALSE)),"",VLOOKUP(ROW('SalesOrder-Import'!B334)-ROW('SalesOrder-Import'!B$1),'SalesOrder-Indexing'!$A$1:$E$4276,COLUMN('SalesOrder-Indexing'!D337),FALSE))</f>
      </c>
      <c r="C334" s="3">
        <f>IF(ISERROR(VLOOKUP(ROW('SalesOrder-Import'!C334)-ROW('SalesOrder-Import'!C$1),'SalesOrder-Indexing'!$A$1:$E$4276,COLUMN('SalesOrder-Indexing'!E337),FALSE)),"",VLOOKUP(ROW('SalesOrder-Import'!C334)-ROW('SalesOrder-Import'!C$1),'SalesOrder-Indexing'!$A$1:$E$4276,COLUMN('SalesOrder-Indexing'!E337),FALSE))</f>
      </c>
    </row>
    <row r="335" spans="1:3" ht="15">
      <c r="A335" s="3">
        <f>IF(ISERROR(VLOOKUP(ROW('SalesOrder-Import'!A335)-ROW('SalesOrder-Import'!A$1),'SalesOrder-Indexing'!$A$1:$E$4276,COLUMN('SalesOrder-Indexing'!C338),FALSE)),"",VLOOKUP(ROW('SalesOrder-Import'!A335)-ROW('SalesOrder-Import'!A$1),'SalesOrder-Indexing'!$A$1:$E$4276,COLUMN('SalesOrder-Indexing'!C338),FALSE))</f>
      </c>
      <c r="B335" s="3">
        <f>IF(ISERROR(VLOOKUP(ROW('SalesOrder-Import'!B335)-ROW('SalesOrder-Import'!B$1),'SalesOrder-Indexing'!$A$1:$E$4276,COLUMN('SalesOrder-Indexing'!D338),FALSE)),"",VLOOKUP(ROW('SalesOrder-Import'!B335)-ROW('SalesOrder-Import'!B$1),'SalesOrder-Indexing'!$A$1:$E$4276,COLUMN('SalesOrder-Indexing'!D338),FALSE))</f>
      </c>
      <c r="C335" s="3">
        <f>IF(ISERROR(VLOOKUP(ROW('SalesOrder-Import'!C335)-ROW('SalesOrder-Import'!C$1),'SalesOrder-Indexing'!$A$1:$E$4276,COLUMN('SalesOrder-Indexing'!E338),FALSE)),"",VLOOKUP(ROW('SalesOrder-Import'!C335)-ROW('SalesOrder-Import'!C$1),'SalesOrder-Indexing'!$A$1:$E$4276,COLUMN('SalesOrder-Indexing'!E338),FALSE))</f>
      </c>
    </row>
    <row r="336" spans="1:3" ht="15">
      <c r="A336" s="3">
        <f>IF(ISERROR(VLOOKUP(ROW('SalesOrder-Import'!A336)-ROW('SalesOrder-Import'!A$1),'SalesOrder-Indexing'!$A$1:$E$4276,COLUMN('SalesOrder-Indexing'!C339),FALSE)),"",VLOOKUP(ROW('SalesOrder-Import'!A336)-ROW('SalesOrder-Import'!A$1),'SalesOrder-Indexing'!$A$1:$E$4276,COLUMN('SalesOrder-Indexing'!C339),FALSE))</f>
      </c>
      <c r="B336" s="3">
        <f>IF(ISERROR(VLOOKUP(ROW('SalesOrder-Import'!B336)-ROW('SalesOrder-Import'!B$1),'SalesOrder-Indexing'!$A$1:$E$4276,COLUMN('SalesOrder-Indexing'!D339),FALSE)),"",VLOOKUP(ROW('SalesOrder-Import'!B336)-ROW('SalesOrder-Import'!B$1),'SalesOrder-Indexing'!$A$1:$E$4276,COLUMN('SalesOrder-Indexing'!D339),FALSE))</f>
      </c>
      <c r="C336" s="3">
        <f>IF(ISERROR(VLOOKUP(ROW('SalesOrder-Import'!C336)-ROW('SalesOrder-Import'!C$1),'SalesOrder-Indexing'!$A$1:$E$4276,COLUMN('SalesOrder-Indexing'!E339),FALSE)),"",VLOOKUP(ROW('SalesOrder-Import'!C336)-ROW('SalesOrder-Import'!C$1),'SalesOrder-Indexing'!$A$1:$E$4276,COLUMN('SalesOrder-Indexing'!E339),FALSE))</f>
      </c>
    </row>
    <row r="337" spans="1:3" ht="15">
      <c r="A337" s="3">
        <f>IF(ISERROR(VLOOKUP(ROW('SalesOrder-Import'!A337)-ROW('SalesOrder-Import'!A$1),'SalesOrder-Indexing'!$A$1:$E$4276,COLUMN('SalesOrder-Indexing'!C340),FALSE)),"",VLOOKUP(ROW('SalesOrder-Import'!A337)-ROW('SalesOrder-Import'!A$1),'SalesOrder-Indexing'!$A$1:$E$4276,COLUMN('SalesOrder-Indexing'!C340),FALSE))</f>
      </c>
      <c r="B337" s="3">
        <f>IF(ISERROR(VLOOKUP(ROW('SalesOrder-Import'!B337)-ROW('SalesOrder-Import'!B$1),'SalesOrder-Indexing'!$A$1:$E$4276,COLUMN('SalesOrder-Indexing'!D340),FALSE)),"",VLOOKUP(ROW('SalesOrder-Import'!B337)-ROW('SalesOrder-Import'!B$1),'SalesOrder-Indexing'!$A$1:$E$4276,COLUMN('SalesOrder-Indexing'!D340),FALSE))</f>
      </c>
      <c r="C337" s="3">
        <f>IF(ISERROR(VLOOKUP(ROW('SalesOrder-Import'!C337)-ROW('SalesOrder-Import'!C$1),'SalesOrder-Indexing'!$A$1:$E$4276,COLUMN('SalesOrder-Indexing'!E340),FALSE)),"",VLOOKUP(ROW('SalesOrder-Import'!C337)-ROW('SalesOrder-Import'!C$1),'SalesOrder-Indexing'!$A$1:$E$4276,COLUMN('SalesOrder-Indexing'!E340),FALSE))</f>
      </c>
    </row>
    <row r="338" spans="1:3" ht="15">
      <c r="A338" s="3">
        <f>IF(ISERROR(VLOOKUP(ROW('SalesOrder-Import'!A338)-ROW('SalesOrder-Import'!A$1),'SalesOrder-Indexing'!$A$1:$E$4276,COLUMN('SalesOrder-Indexing'!C341),FALSE)),"",VLOOKUP(ROW('SalesOrder-Import'!A338)-ROW('SalesOrder-Import'!A$1),'SalesOrder-Indexing'!$A$1:$E$4276,COLUMN('SalesOrder-Indexing'!C341),FALSE))</f>
      </c>
      <c r="B338" s="3">
        <f>IF(ISERROR(VLOOKUP(ROW('SalesOrder-Import'!B338)-ROW('SalesOrder-Import'!B$1),'SalesOrder-Indexing'!$A$1:$E$4276,COLUMN('SalesOrder-Indexing'!D341),FALSE)),"",VLOOKUP(ROW('SalesOrder-Import'!B338)-ROW('SalesOrder-Import'!B$1),'SalesOrder-Indexing'!$A$1:$E$4276,COLUMN('SalesOrder-Indexing'!D341),FALSE))</f>
      </c>
      <c r="C338" s="3">
        <f>IF(ISERROR(VLOOKUP(ROW('SalesOrder-Import'!C338)-ROW('SalesOrder-Import'!C$1),'SalesOrder-Indexing'!$A$1:$E$4276,COLUMN('SalesOrder-Indexing'!E341),FALSE)),"",VLOOKUP(ROW('SalesOrder-Import'!C338)-ROW('SalesOrder-Import'!C$1),'SalesOrder-Indexing'!$A$1:$E$4276,COLUMN('SalesOrder-Indexing'!E341),FALSE))</f>
      </c>
    </row>
    <row r="339" spans="1:3" ht="15">
      <c r="A339" s="3">
        <f>IF(ISERROR(VLOOKUP(ROW('SalesOrder-Import'!A339)-ROW('SalesOrder-Import'!A$1),'SalesOrder-Indexing'!$A$1:$E$4276,COLUMN('SalesOrder-Indexing'!C342),FALSE)),"",VLOOKUP(ROW('SalesOrder-Import'!A339)-ROW('SalesOrder-Import'!A$1),'SalesOrder-Indexing'!$A$1:$E$4276,COLUMN('SalesOrder-Indexing'!C342),FALSE))</f>
      </c>
      <c r="B339" s="3">
        <f>IF(ISERROR(VLOOKUP(ROW('SalesOrder-Import'!B339)-ROW('SalesOrder-Import'!B$1),'SalesOrder-Indexing'!$A$1:$E$4276,COLUMN('SalesOrder-Indexing'!D342),FALSE)),"",VLOOKUP(ROW('SalesOrder-Import'!B339)-ROW('SalesOrder-Import'!B$1),'SalesOrder-Indexing'!$A$1:$E$4276,COLUMN('SalesOrder-Indexing'!D342),FALSE))</f>
      </c>
      <c r="C339" s="3">
        <f>IF(ISERROR(VLOOKUP(ROW('SalesOrder-Import'!C339)-ROW('SalesOrder-Import'!C$1),'SalesOrder-Indexing'!$A$1:$E$4276,COLUMN('SalesOrder-Indexing'!E342),FALSE)),"",VLOOKUP(ROW('SalesOrder-Import'!C339)-ROW('SalesOrder-Import'!C$1),'SalesOrder-Indexing'!$A$1:$E$4276,COLUMN('SalesOrder-Indexing'!E342),FALSE))</f>
      </c>
    </row>
    <row r="340" spans="1:3" ht="15">
      <c r="A340" s="3">
        <f>IF(ISERROR(VLOOKUP(ROW('SalesOrder-Import'!A340)-ROW('SalesOrder-Import'!A$1),'SalesOrder-Indexing'!$A$1:$E$4276,COLUMN('SalesOrder-Indexing'!C343),FALSE)),"",VLOOKUP(ROW('SalesOrder-Import'!A340)-ROW('SalesOrder-Import'!A$1),'SalesOrder-Indexing'!$A$1:$E$4276,COLUMN('SalesOrder-Indexing'!C343),FALSE))</f>
      </c>
      <c r="B340" s="3">
        <f>IF(ISERROR(VLOOKUP(ROW('SalesOrder-Import'!B340)-ROW('SalesOrder-Import'!B$1),'SalesOrder-Indexing'!$A$1:$E$4276,COLUMN('SalesOrder-Indexing'!D343),FALSE)),"",VLOOKUP(ROW('SalesOrder-Import'!B340)-ROW('SalesOrder-Import'!B$1),'SalesOrder-Indexing'!$A$1:$E$4276,COLUMN('SalesOrder-Indexing'!D343),FALSE))</f>
      </c>
      <c r="C340" s="3">
        <f>IF(ISERROR(VLOOKUP(ROW('SalesOrder-Import'!C340)-ROW('SalesOrder-Import'!C$1),'SalesOrder-Indexing'!$A$1:$E$4276,COLUMN('SalesOrder-Indexing'!E343),FALSE)),"",VLOOKUP(ROW('SalesOrder-Import'!C340)-ROW('SalesOrder-Import'!C$1),'SalesOrder-Indexing'!$A$1:$E$4276,COLUMN('SalesOrder-Indexing'!E343),FALSE))</f>
      </c>
    </row>
    <row r="341" spans="1:3" ht="15">
      <c r="A341" s="3">
        <f>IF(ISERROR(VLOOKUP(ROW('SalesOrder-Import'!A341)-ROW('SalesOrder-Import'!A$1),'SalesOrder-Indexing'!$A$1:$E$4276,COLUMN('SalesOrder-Indexing'!C344),FALSE)),"",VLOOKUP(ROW('SalesOrder-Import'!A341)-ROW('SalesOrder-Import'!A$1),'SalesOrder-Indexing'!$A$1:$E$4276,COLUMN('SalesOrder-Indexing'!C344),FALSE))</f>
      </c>
      <c r="B341" s="3">
        <f>IF(ISERROR(VLOOKUP(ROW('SalesOrder-Import'!B341)-ROW('SalesOrder-Import'!B$1),'SalesOrder-Indexing'!$A$1:$E$4276,COLUMN('SalesOrder-Indexing'!D344),FALSE)),"",VLOOKUP(ROW('SalesOrder-Import'!B341)-ROW('SalesOrder-Import'!B$1),'SalesOrder-Indexing'!$A$1:$E$4276,COLUMN('SalesOrder-Indexing'!D344),FALSE))</f>
      </c>
      <c r="C341" s="3">
        <f>IF(ISERROR(VLOOKUP(ROW('SalesOrder-Import'!C341)-ROW('SalesOrder-Import'!C$1),'SalesOrder-Indexing'!$A$1:$E$4276,COLUMN('SalesOrder-Indexing'!E344),FALSE)),"",VLOOKUP(ROW('SalesOrder-Import'!C341)-ROW('SalesOrder-Import'!C$1),'SalesOrder-Indexing'!$A$1:$E$4276,COLUMN('SalesOrder-Indexing'!E344),FALSE))</f>
      </c>
    </row>
    <row r="342" spans="1:3" ht="15">
      <c r="A342" s="3">
        <f>IF(ISERROR(VLOOKUP(ROW('SalesOrder-Import'!A342)-ROW('SalesOrder-Import'!A$1),'SalesOrder-Indexing'!$A$1:$E$4276,COLUMN('SalesOrder-Indexing'!C345),FALSE)),"",VLOOKUP(ROW('SalesOrder-Import'!A342)-ROW('SalesOrder-Import'!A$1),'SalesOrder-Indexing'!$A$1:$E$4276,COLUMN('SalesOrder-Indexing'!C345),FALSE))</f>
      </c>
      <c r="B342" s="3">
        <f>IF(ISERROR(VLOOKUP(ROW('SalesOrder-Import'!B342)-ROW('SalesOrder-Import'!B$1),'SalesOrder-Indexing'!$A$1:$E$4276,COLUMN('SalesOrder-Indexing'!D345),FALSE)),"",VLOOKUP(ROW('SalesOrder-Import'!B342)-ROW('SalesOrder-Import'!B$1),'SalesOrder-Indexing'!$A$1:$E$4276,COLUMN('SalesOrder-Indexing'!D345),FALSE))</f>
      </c>
      <c r="C342" s="3">
        <f>IF(ISERROR(VLOOKUP(ROW('SalesOrder-Import'!C342)-ROW('SalesOrder-Import'!C$1),'SalesOrder-Indexing'!$A$1:$E$4276,COLUMN('SalesOrder-Indexing'!E345),FALSE)),"",VLOOKUP(ROW('SalesOrder-Import'!C342)-ROW('SalesOrder-Import'!C$1),'SalesOrder-Indexing'!$A$1:$E$4276,COLUMN('SalesOrder-Indexing'!E345),FALSE))</f>
      </c>
    </row>
    <row r="343" spans="1:3" ht="15">
      <c r="A343" s="3">
        <f>IF(ISERROR(VLOOKUP(ROW('SalesOrder-Import'!A343)-ROW('SalesOrder-Import'!A$1),'SalesOrder-Indexing'!$A$1:$E$4276,COLUMN('SalesOrder-Indexing'!C346),FALSE)),"",VLOOKUP(ROW('SalesOrder-Import'!A343)-ROW('SalesOrder-Import'!A$1),'SalesOrder-Indexing'!$A$1:$E$4276,COLUMN('SalesOrder-Indexing'!C346),FALSE))</f>
      </c>
      <c r="B343" s="3">
        <f>IF(ISERROR(VLOOKUP(ROW('SalesOrder-Import'!B343)-ROW('SalesOrder-Import'!B$1),'SalesOrder-Indexing'!$A$1:$E$4276,COLUMN('SalesOrder-Indexing'!D346),FALSE)),"",VLOOKUP(ROW('SalesOrder-Import'!B343)-ROW('SalesOrder-Import'!B$1),'SalesOrder-Indexing'!$A$1:$E$4276,COLUMN('SalesOrder-Indexing'!D346),FALSE))</f>
      </c>
      <c r="C343" s="3">
        <f>IF(ISERROR(VLOOKUP(ROW('SalesOrder-Import'!C343)-ROW('SalesOrder-Import'!C$1),'SalesOrder-Indexing'!$A$1:$E$4276,COLUMN('SalesOrder-Indexing'!E346),FALSE)),"",VLOOKUP(ROW('SalesOrder-Import'!C343)-ROW('SalesOrder-Import'!C$1),'SalesOrder-Indexing'!$A$1:$E$4276,COLUMN('SalesOrder-Indexing'!E346),FALSE))</f>
      </c>
    </row>
    <row r="344" spans="1:3" ht="15">
      <c r="A344" s="3">
        <f>IF(ISERROR(VLOOKUP(ROW('SalesOrder-Import'!A344)-ROW('SalesOrder-Import'!A$1),'SalesOrder-Indexing'!$A$1:$E$4276,COLUMN('SalesOrder-Indexing'!C347),FALSE)),"",VLOOKUP(ROW('SalesOrder-Import'!A344)-ROW('SalesOrder-Import'!A$1),'SalesOrder-Indexing'!$A$1:$E$4276,COLUMN('SalesOrder-Indexing'!C347),FALSE))</f>
      </c>
      <c r="B344" s="3">
        <f>IF(ISERROR(VLOOKUP(ROW('SalesOrder-Import'!B344)-ROW('SalesOrder-Import'!B$1),'SalesOrder-Indexing'!$A$1:$E$4276,COLUMN('SalesOrder-Indexing'!D347),FALSE)),"",VLOOKUP(ROW('SalesOrder-Import'!B344)-ROW('SalesOrder-Import'!B$1),'SalesOrder-Indexing'!$A$1:$E$4276,COLUMN('SalesOrder-Indexing'!D347),FALSE))</f>
      </c>
      <c r="C344" s="3">
        <f>IF(ISERROR(VLOOKUP(ROW('SalesOrder-Import'!C344)-ROW('SalesOrder-Import'!C$1),'SalesOrder-Indexing'!$A$1:$E$4276,COLUMN('SalesOrder-Indexing'!E347),FALSE)),"",VLOOKUP(ROW('SalesOrder-Import'!C344)-ROW('SalesOrder-Import'!C$1),'SalesOrder-Indexing'!$A$1:$E$4276,COLUMN('SalesOrder-Indexing'!E347),FALSE))</f>
      </c>
    </row>
    <row r="345" spans="1:3" ht="15">
      <c r="A345" s="3">
        <f>IF(ISERROR(VLOOKUP(ROW('SalesOrder-Import'!A345)-ROW('SalesOrder-Import'!A$1),'SalesOrder-Indexing'!$A$1:$E$4276,COLUMN('SalesOrder-Indexing'!C348),FALSE)),"",VLOOKUP(ROW('SalesOrder-Import'!A345)-ROW('SalesOrder-Import'!A$1),'SalesOrder-Indexing'!$A$1:$E$4276,COLUMN('SalesOrder-Indexing'!C348),FALSE))</f>
      </c>
      <c r="B345" s="3">
        <f>IF(ISERROR(VLOOKUP(ROW('SalesOrder-Import'!B345)-ROW('SalesOrder-Import'!B$1),'SalesOrder-Indexing'!$A$1:$E$4276,COLUMN('SalesOrder-Indexing'!D348),FALSE)),"",VLOOKUP(ROW('SalesOrder-Import'!B345)-ROW('SalesOrder-Import'!B$1),'SalesOrder-Indexing'!$A$1:$E$4276,COLUMN('SalesOrder-Indexing'!D348),FALSE))</f>
      </c>
      <c r="C345" s="3">
        <f>IF(ISERROR(VLOOKUP(ROW('SalesOrder-Import'!C345)-ROW('SalesOrder-Import'!C$1),'SalesOrder-Indexing'!$A$1:$E$4276,COLUMN('SalesOrder-Indexing'!E348),FALSE)),"",VLOOKUP(ROW('SalesOrder-Import'!C345)-ROW('SalesOrder-Import'!C$1),'SalesOrder-Indexing'!$A$1:$E$4276,COLUMN('SalesOrder-Indexing'!E348),FALSE))</f>
      </c>
    </row>
    <row r="346" spans="1:3" ht="15">
      <c r="A346" s="3">
        <f>IF(ISERROR(VLOOKUP(ROW('SalesOrder-Import'!A346)-ROW('SalesOrder-Import'!A$1),'SalesOrder-Indexing'!$A$1:$E$4276,COLUMN('SalesOrder-Indexing'!C349),FALSE)),"",VLOOKUP(ROW('SalesOrder-Import'!A346)-ROW('SalesOrder-Import'!A$1),'SalesOrder-Indexing'!$A$1:$E$4276,COLUMN('SalesOrder-Indexing'!C349),FALSE))</f>
      </c>
      <c r="B346" s="3">
        <f>IF(ISERROR(VLOOKUP(ROW('SalesOrder-Import'!B346)-ROW('SalesOrder-Import'!B$1),'SalesOrder-Indexing'!$A$1:$E$4276,COLUMN('SalesOrder-Indexing'!D349),FALSE)),"",VLOOKUP(ROW('SalesOrder-Import'!B346)-ROW('SalesOrder-Import'!B$1),'SalesOrder-Indexing'!$A$1:$E$4276,COLUMN('SalesOrder-Indexing'!D349),FALSE))</f>
      </c>
      <c r="C346" s="3">
        <f>IF(ISERROR(VLOOKUP(ROW('SalesOrder-Import'!C346)-ROW('SalesOrder-Import'!C$1),'SalesOrder-Indexing'!$A$1:$E$4276,COLUMN('SalesOrder-Indexing'!E349),FALSE)),"",VLOOKUP(ROW('SalesOrder-Import'!C346)-ROW('SalesOrder-Import'!C$1),'SalesOrder-Indexing'!$A$1:$E$4276,COLUMN('SalesOrder-Indexing'!E349),FALSE))</f>
      </c>
    </row>
    <row r="347" spans="1:3" ht="15">
      <c r="A347" s="3">
        <f>IF(ISERROR(VLOOKUP(ROW('SalesOrder-Import'!A347)-ROW('SalesOrder-Import'!A$1),'SalesOrder-Indexing'!$A$1:$E$4276,COLUMN('SalesOrder-Indexing'!C350),FALSE)),"",VLOOKUP(ROW('SalesOrder-Import'!A347)-ROW('SalesOrder-Import'!A$1),'SalesOrder-Indexing'!$A$1:$E$4276,COLUMN('SalesOrder-Indexing'!C350),FALSE))</f>
      </c>
      <c r="B347" s="3">
        <f>IF(ISERROR(VLOOKUP(ROW('SalesOrder-Import'!B347)-ROW('SalesOrder-Import'!B$1),'SalesOrder-Indexing'!$A$1:$E$4276,COLUMN('SalesOrder-Indexing'!D350),FALSE)),"",VLOOKUP(ROW('SalesOrder-Import'!B347)-ROW('SalesOrder-Import'!B$1),'SalesOrder-Indexing'!$A$1:$E$4276,COLUMN('SalesOrder-Indexing'!D350),FALSE))</f>
      </c>
      <c r="C347" s="3">
        <f>IF(ISERROR(VLOOKUP(ROW('SalesOrder-Import'!C347)-ROW('SalesOrder-Import'!C$1),'SalesOrder-Indexing'!$A$1:$E$4276,COLUMN('SalesOrder-Indexing'!E350),FALSE)),"",VLOOKUP(ROW('SalesOrder-Import'!C347)-ROW('SalesOrder-Import'!C$1),'SalesOrder-Indexing'!$A$1:$E$4276,COLUMN('SalesOrder-Indexing'!E350),FALSE))</f>
      </c>
    </row>
    <row r="348" spans="1:3" ht="15">
      <c r="A348" s="3">
        <f>IF(ISERROR(VLOOKUP(ROW('SalesOrder-Import'!A348)-ROW('SalesOrder-Import'!A$1),'SalesOrder-Indexing'!$A$1:$E$4276,COLUMN('SalesOrder-Indexing'!C351),FALSE)),"",VLOOKUP(ROW('SalesOrder-Import'!A348)-ROW('SalesOrder-Import'!A$1),'SalesOrder-Indexing'!$A$1:$E$4276,COLUMN('SalesOrder-Indexing'!C351),FALSE))</f>
      </c>
      <c r="B348" s="3">
        <f>IF(ISERROR(VLOOKUP(ROW('SalesOrder-Import'!B348)-ROW('SalesOrder-Import'!B$1),'SalesOrder-Indexing'!$A$1:$E$4276,COLUMN('SalesOrder-Indexing'!D351),FALSE)),"",VLOOKUP(ROW('SalesOrder-Import'!B348)-ROW('SalesOrder-Import'!B$1),'SalesOrder-Indexing'!$A$1:$E$4276,COLUMN('SalesOrder-Indexing'!D351),FALSE))</f>
      </c>
      <c r="C348" s="3">
        <f>IF(ISERROR(VLOOKUP(ROW('SalesOrder-Import'!C348)-ROW('SalesOrder-Import'!C$1),'SalesOrder-Indexing'!$A$1:$E$4276,COLUMN('SalesOrder-Indexing'!E351),FALSE)),"",VLOOKUP(ROW('SalesOrder-Import'!C348)-ROW('SalesOrder-Import'!C$1),'SalesOrder-Indexing'!$A$1:$E$4276,COLUMN('SalesOrder-Indexing'!E351),FALSE))</f>
      </c>
    </row>
    <row r="349" spans="1:3" ht="15">
      <c r="A349" s="3">
        <f>IF(ISERROR(VLOOKUP(ROW('SalesOrder-Import'!A349)-ROW('SalesOrder-Import'!A$1),'SalesOrder-Indexing'!$A$1:$E$4276,COLUMN('SalesOrder-Indexing'!C352),FALSE)),"",VLOOKUP(ROW('SalesOrder-Import'!A349)-ROW('SalesOrder-Import'!A$1),'SalesOrder-Indexing'!$A$1:$E$4276,COLUMN('SalesOrder-Indexing'!C352),FALSE))</f>
      </c>
      <c r="B349" s="3">
        <f>IF(ISERROR(VLOOKUP(ROW('SalesOrder-Import'!B349)-ROW('SalesOrder-Import'!B$1),'SalesOrder-Indexing'!$A$1:$E$4276,COLUMN('SalesOrder-Indexing'!D352),FALSE)),"",VLOOKUP(ROW('SalesOrder-Import'!B349)-ROW('SalesOrder-Import'!B$1),'SalesOrder-Indexing'!$A$1:$E$4276,COLUMN('SalesOrder-Indexing'!D352),FALSE))</f>
      </c>
      <c r="C349" s="3">
        <f>IF(ISERROR(VLOOKUP(ROW('SalesOrder-Import'!C349)-ROW('SalesOrder-Import'!C$1),'SalesOrder-Indexing'!$A$1:$E$4276,COLUMN('SalesOrder-Indexing'!E352),FALSE)),"",VLOOKUP(ROW('SalesOrder-Import'!C349)-ROW('SalesOrder-Import'!C$1),'SalesOrder-Indexing'!$A$1:$E$4276,COLUMN('SalesOrder-Indexing'!E352),FALSE))</f>
      </c>
    </row>
    <row r="350" spans="1:3" ht="15">
      <c r="A350" s="3">
        <f>IF(ISERROR(VLOOKUP(ROW('SalesOrder-Import'!A350)-ROW('SalesOrder-Import'!A$1),'SalesOrder-Indexing'!$A$1:$E$4276,COLUMN('SalesOrder-Indexing'!C353),FALSE)),"",VLOOKUP(ROW('SalesOrder-Import'!A350)-ROW('SalesOrder-Import'!A$1),'SalesOrder-Indexing'!$A$1:$E$4276,COLUMN('SalesOrder-Indexing'!C353),FALSE))</f>
      </c>
      <c r="B350" s="3">
        <f>IF(ISERROR(VLOOKUP(ROW('SalesOrder-Import'!B350)-ROW('SalesOrder-Import'!B$1),'SalesOrder-Indexing'!$A$1:$E$4276,COLUMN('SalesOrder-Indexing'!D353),FALSE)),"",VLOOKUP(ROW('SalesOrder-Import'!B350)-ROW('SalesOrder-Import'!B$1),'SalesOrder-Indexing'!$A$1:$E$4276,COLUMN('SalesOrder-Indexing'!D353),FALSE))</f>
      </c>
      <c r="C350" s="3">
        <f>IF(ISERROR(VLOOKUP(ROW('SalesOrder-Import'!C350)-ROW('SalesOrder-Import'!C$1),'SalesOrder-Indexing'!$A$1:$E$4276,COLUMN('SalesOrder-Indexing'!E353),FALSE)),"",VLOOKUP(ROW('SalesOrder-Import'!C350)-ROW('SalesOrder-Import'!C$1),'SalesOrder-Indexing'!$A$1:$E$4276,COLUMN('SalesOrder-Indexing'!E353),FALSE))</f>
      </c>
    </row>
    <row r="351" spans="1:3" ht="15">
      <c r="A351" s="3">
        <f>IF(ISERROR(VLOOKUP(ROW('SalesOrder-Import'!A351)-ROW('SalesOrder-Import'!A$1),'SalesOrder-Indexing'!$A$1:$E$4276,COLUMN('SalesOrder-Indexing'!C354),FALSE)),"",VLOOKUP(ROW('SalesOrder-Import'!A351)-ROW('SalesOrder-Import'!A$1),'SalesOrder-Indexing'!$A$1:$E$4276,COLUMN('SalesOrder-Indexing'!C354),FALSE))</f>
      </c>
      <c r="B351" s="3">
        <f>IF(ISERROR(VLOOKUP(ROW('SalesOrder-Import'!B351)-ROW('SalesOrder-Import'!B$1),'SalesOrder-Indexing'!$A$1:$E$4276,COLUMN('SalesOrder-Indexing'!D354),FALSE)),"",VLOOKUP(ROW('SalesOrder-Import'!B351)-ROW('SalesOrder-Import'!B$1),'SalesOrder-Indexing'!$A$1:$E$4276,COLUMN('SalesOrder-Indexing'!D354),FALSE))</f>
      </c>
      <c r="C351" s="3">
        <f>IF(ISERROR(VLOOKUP(ROW('SalesOrder-Import'!C351)-ROW('SalesOrder-Import'!C$1),'SalesOrder-Indexing'!$A$1:$E$4276,COLUMN('SalesOrder-Indexing'!E354),FALSE)),"",VLOOKUP(ROW('SalesOrder-Import'!C351)-ROW('SalesOrder-Import'!C$1),'SalesOrder-Indexing'!$A$1:$E$4276,COLUMN('SalesOrder-Indexing'!E354),FALSE))</f>
      </c>
    </row>
    <row r="352" spans="1:3" ht="15">
      <c r="A352" s="3">
        <f>IF(ISERROR(VLOOKUP(ROW('SalesOrder-Import'!A352)-ROW('SalesOrder-Import'!A$1),'SalesOrder-Indexing'!$A$1:$E$4276,COLUMN('SalesOrder-Indexing'!C355),FALSE)),"",VLOOKUP(ROW('SalesOrder-Import'!A352)-ROW('SalesOrder-Import'!A$1),'SalesOrder-Indexing'!$A$1:$E$4276,COLUMN('SalesOrder-Indexing'!C355),FALSE))</f>
      </c>
      <c r="B352" s="3">
        <f>IF(ISERROR(VLOOKUP(ROW('SalesOrder-Import'!B352)-ROW('SalesOrder-Import'!B$1),'SalesOrder-Indexing'!$A$1:$E$4276,COLUMN('SalesOrder-Indexing'!D355),FALSE)),"",VLOOKUP(ROW('SalesOrder-Import'!B352)-ROW('SalesOrder-Import'!B$1),'SalesOrder-Indexing'!$A$1:$E$4276,COLUMN('SalesOrder-Indexing'!D355),FALSE))</f>
      </c>
      <c r="C352" s="3">
        <f>IF(ISERROR(VLOOKUP(ROW('SalesOrder-Import'!C352)-ROW('SalesOrder-Import'!C$1),'SalesOrder-Indexing'!$A$1:$E$4276,COLUMN('SalesOrder-Indexing'!E355),FALSE)),"",VLOOKUP(ROW('SalesOrder-Import'!C352)-ROW('SalesOrder-Import'!C$1),'SalesOrder-Indexing'!$A$1:$E$4276,COLUMN('SalesOrder-Indexing'!E355),FALSE))</f>
      </c>
    </row>
    <row r="353" spans="1:3" ht="15">
      <c r="A353" s="3">
        <f>IF(ISERROR(VLOOKUP(ROW('SalesOrder-Import'!A353)-ROW('SalesOrder-Import'!A$1),'SalesOrder-Indexing'!$A$1:$E$4276,COLUMN('SalesOrder-Indexing'!C356),FALSE)),"",VLOOKUP(ROW('SalesOrder-Import'!A353)-ROW('SalesOrder-Import'!A$1),'SalesOrder-Indexing'!$A$1:$E$4276,COLUMN('SalesOrder-Indexing'!C356),FALSE))</f>
      </c>
      <c r="B353" s="3">
        <f>IF(ISERROR(VLOOKUP(ROW('SalesOrder-Import'!B353)-ROW('SalesOrder-Import'!B$1),'SalesOrder-Indexing'!$A$1:$E$4276,COLUMN('SalesOrder-Indexing'!D356),FALSE)),"",VLOOKUP(ROW('SalesOrder-Import'!B353)-ROW('SalesOrder-Import'!B$1),'SalesOrder-Indexing'!$A$1:$E$4276,COLUMN('SalesOrder-Indexing'!D356),FALSE))</f>
      </c>
      <c r="C353" s="3">
        <f>IF(ISERROR(VLOOKUP(ROW('SalesOrder-Import'!C353)-ROW('SalesOrder-Import'!C$1),'SalesOrder-Indexing'!$A$1:$E$4276,COLUMN('SalesOrder-Indexing'!E356),FALSE)),"",VLOOKUP(ROW('SalesOrder-Import'!C353)-ROW('SalesOrder-Import'!C$1),'SalesOrder-Indexing'!$A$1:$E$4276,COLUMN('SalesOrder-Indexing'!E356),FALSE))</f>
      </c>
    </row>
    <row r="354" spans="1:3" ht="15">
      <c r="A354" s="3">
        <f>IF(ISERROR(VLOOKUP(ROW('SalesOrder-Import'!A354)-ROW('SalesOrder-Import'!A$1),'SalesOrder-Indexing'!$A$1:$E$4276,COLUMN('SalesOrder-Indexing'!C357),FALSE)),"",VLOOKUP(ROW('SalesOrder-Import'!A354)-ROW('SalesOrder-Import'!A$1),'SalesOrder-Indexing'!$A$1:$E$4276,COLUMN('SalesOrder-Indexing'!C357),FALSE))</f>
      </c>
      <c r="B354" s="3">
        <f>IF(ISERROR(VLOOKUP(ROW('SalesOrder-Import'!B354)-ROW('SalesOrder-Import'!B$1),'SalesOrder-Indexing'!$A$1:$E$4276,COLUMN('SalesOrder-Indexing'!D357),FALSE)),"",VLOOKUP(ROW('SalesOrder-Import'!B354)-ROW('SalesOrder-Import'!B$1),'SalesOrder-Indexing'!$A$1:$E$4276,COLUMN('SalesOrder-Indexing'!D357),FALSE))</f>
      </c>
      <c r="C354" s="3">
        <f>IF(ISERROR(VLOOKUP(ROW('SalesOrder-Import'!C354)-ROW('SalesOrder-Import'!C$1),'SalesOrder-Indexing'!$A$1:$E$4276,COLUMN('SalesOrder-Indexing'!E357),FALSE)),"",VLOOKUP(ROW('SalesOrder-Import'!C354)-ROW('SalesOrder-Import'!C$1),'SalesOrder-Indexing'!$A$1:$E$4276,COLUMN('SalesOrder-Indexing'!E357),FALSE))</f>
      </c>
    </row>
    <row r="355" spans="1:3" ht="15">
      <c r="A355" s="3">
        <f>IF(ISERROR(VLOOKUP(ROW('SalesOrder-Import'!A355)-ROW('SalesOrder-Import'!A$1),'SalesOrder-Indexing'!$A$1:$E$4276,COLUMN('SalesOrder-Indexing'!C358),FALSE)),"",VLOOKUP(ROW('SalesOrder-Import'!A355)-ROW('SalesOrder-Import'!A$1),'SalesOrder-Indexing'!$A$1:$E$4276,COLUMN('SalesOrder-Indexing'!C358),FALSE))</f>
      </c>
      <c r="B355" s="3">
        <f>IF(ISERROR(VLOOKUP(ROW('SalesOrder-Import'!B355)-ROW('SalesOrder-Import'!B$1),'SalesOrder-Indexing'!$A$1:$E$4276,COLUMN('SalesOrder-Indexing'!D358),FALSE)),"",VLOOKUP(ROW('SalesOrder-Import'!B355)-ROW('SalesOrder-Import'!B$1),'SalesOrder-Indexing'!$A$1:$E$4276,COLUMN('SalesOrder-Indexing'!D358),FALSE))</f>
      </c>
      <c r="C355" s="3">
        <f>IF(ISERROR(VLOOKUP(ROW('SalesOrder-Import'!C355)-ROW('SalesOrder-Import'!C$1),'SalesOrder-Indexing'!$A$1:$E$4276,COLUMN('SalesOrder-Indexing'!E358),FALSE)),"",VLOOKUP(ROW('SalesOrder-Import'!C355)-ROW('SalesOrder-Import'!C$1),'SalesOrder-Indexing'!$A$1:$E$4276,COLUMN('SalesOrder-Indexing'!E358),FALSE))</f>
      </c>
    </row>
    <row r="356" spans="1:3" ht="15">
      <c r="A356" s="3">
        <f>IF(ISERROR(VLOOKUP(ROW('SalesOrder-Import'!A356)-ROW('SalesOrder-Import'!A$1),'SalesOrder-Indexing'!$A$1:$E$4276,COLUMN('SalesOrder-Indexing'!C359),FALSE)),"",VLOOKUP(ROW('SalesOrder-Import'!A356)-ROW('SalesOrder-Import'!A$1),'SalesOrder-Indexing'!$A$1:$E$4276,COLUMN('SalesOrder-Indexing'!C359),FALSE))</f>
      </c>
      <c r="B356" s="3">
        <f>IF(ISERROR(VLOOKUP(ROW('SalesOrder-Import'!B356)-ROW('SalesOrder-Import'!B$1),'SalesOrder-Indexing'!$A$1:$E$4276,COLUMN('SalesOrder-Indexing'!D359),FALSE)),"",VLOOKUP(ROW('SalesOrder-Import'!B356)-ROW('SalesOrder-Import'!B$1),'SalesOrder-Indexing'!$A$1:$E$4276,COLUMN('SalesOrder-Indexing'!D359),FALSE))</f>
      </c>
      <c r="C356" s="3">
        <f>IF(ISERROR(VLOOKUP(ROW('SalesOrder-Import'!C356)-ROW('SalesOrder-Import'!C$1),'SalesOrder-Indexing'!$A$1:$E$4276,COLUMN('SalesOrder-Indexing'!E359),FALSE)),"",VLOOKUP(ROW('SalesOrder-Import'!C356)-ROW('SalesOrder-Import'!C$1),'SalesOrder-Indexing'!$A$1:$E$4276,COLUMN('SalesOrder-Indexing'!E359),FALSE))</f>
      </c>
    </row>
    <row r="357" spans="1:3" ht="15">
      <c r="A357" s="3">
        <f>IF(ISERROR(VLOOKUP(ROW('SalesOrder-Import'!A357)-ROW('SalesOrder-Import'!A$1),'SalesOrder-Indexing'!$A$1:$E$4276,COLUMN('SalesOrder-Indexing'!C360),FALSE)),"",VLOOKUP(ROW('SalesOrder-Import'!A357)-ROW('SalesOrder-Import'!A$1),'SalesOrder-Indexing'!$A$1:$E$4276,COLUMN('SalesOrder-Indexing'!C360),FALSE))</f>
      </c>
      <c r="B357" s="3">
        <f>IF(ISERROR(VLOOKUP(ROW('SalesOrder-Import'!B357)-ROW('SalesOrder-Import'!B$1),'SalesOrder-Indexing'!$A$1:$E$4276,COLUMN('SalesOrder-Indexing'!D360),FALSE)),"",VLOOKUP(ROW('SalesOrder-Import'!B357)-ROW('SalesOrder-Import'!B$1),'SalesOrder-Indexing'!$A$1:$E$4276,COLUMN('SalesOrder-Indexing'!D360),FALSE))</f>
      </c>
      <c r="C357" s="3">
        <f>IF(ISERROR(VLOOKUP(ROW('SalesOrder-Import'!C357)-ROW('SalesOrder-Import'!C$1),'SalesOrder-Indexing'!$A$1:$E$4276,COLUMN('SalesOrder-Indexing'!E360),FALSE)),"",VLOOKUP(ROW('SalesOrder-Import'!C357)-ROW('SalesOrder-Import'!C$1),'SalesOrder-Indexing'!$A$1:$E$4276,COLUMN('SalesOrder-Indexing'!E360),FALSE))</f>
      </c>
    </row>
    <row r="358" spans="1:3" ht="15">
      <c r="A358" s="3">
        <f>IF(ISERROR(VLOOKUP(ROW('SalesOrder-Import'!A358)-ROW('SalesOrder-Import'!A$1),'SalesOrder-Indexing'!$A$1:$E$4276,COLUMN('SalesOrder-Indexing'!C361),FALSE)),"",VLOOKUP(ROW('SalesOrder-Import'!A358)-ROW('SalesOrder-Import'!A$1),'SalesOrder-Indexing'!$A$1:$E$4276,COLUMN('SalesOrder-Indexing'!C361),FALSE))</f>
      </c>
      <c r="B358" s="3">
        <f>IF(ISERROR(VLOOKUP(ROW('SalesOrder-Import'!B358)-ROW('SalesOrder-Import'!B$1),'SalesOrder-Indexing'!$A$1:$E$4276,COLUMN('SalesOrder-Indexing'!D361),FALSE)),"",VLOOKUP(ROW('SalesOrder-Import'!B358)-ROW('SalesOrder-Import'!B$1),'SalesOrder-Indexing'!$A$1:$E$4276,COLUMN('SalesOrder-Indexing'!D361),FALSE))</f>
      </c>
      <c r="C358" s="3">
        <f>IF(ISERROR(VLOOKUP(ROW('SalesOrder-Import'!C358)-ROW('SalesOrder-Import'!C$1),'SalesOrder-Indexing'!$A$1:$E$4276,COLUMN('SalesOrder-Indexing'!E361),FALSE)),"",VLOOKUP(ROW('SalesOrder-Import'!C358)-ROW('SalesOrder-Import'!C$1),'SalesOrder-Indexing'!$A$1:$E$4276,COLUMN('SalesOrder-Indexing'!E361),FALSE))</f>
      </c>
    </row>
    <row r="359" spans="1:3" ht="15">
      <c r="A359" s="3">
        <f>IF(ISERROR(VLOOKUP(ROW('SalesOrder-Import'!A359)-ROW('SalesOrder-Import'!A$1),'SalesOrder-Indexing'!$A$1:$E$4276,COLUMN('SalesOrder-Indexing'!C362),FALSE)),"",VLOOKUP(ROW('SalesOrder-Import'!A359)-ROW('SalesOrder-Import'!A$1),'SalesOrder-Indexing'!$A$1:$E$4276,COLUMN('SalesOrder-Indexing'!C362),FALSE))</f>
      </c>
      <c r="B359" s="3">
        <f>IF(ISERROR(VLOOKUP(ROW('SalesOrder-Import'!B359)-ROW('SalesOrder-Import'!B$1),'SalesOrder-Indexing'!$A$1:$E$4276,COLUMN('SalesOrder-Indexing'!D362),FALSE)),"",VLOOKUP(ROW('SalesOrder-Import'!B359)-ROW('SalesOrder-Import'!B$1),'SalesOrder-Indexing'!$A$1:$E$4276,COLUMN('SalesOrder-Indexing'!D362),FALSE))</f>
      </c>
      <c r="C359" s="3">
        <f>IF(ISERROR(VLOOKUP(ROW('SalesOrder-Import'!C359)-ROW('SalesOrder-Import'!C$1),'SalesOrder-Indexing'!$A$1:$E$4276,COLUMN('SalesOrder-Indexing'!E362),FALSE)),"",VLOOKUP(ROW('SalesOrder-Import'!C359)-ROW('SalesOrder-Import'!C$1),'SalesOrder-Indexing'!$A$1:$E$4276,COLUMN('SalesOrder-Indexing'!E362),FALSE))</f>
      </c>
    </row>
    <row r="360" spans="1:3" ht="15">
      <c r="A360" s="3">
        <f>IF(ISERROR(VLOOKUP(ROW('SalesOrder-Import'!A360)-ROW('SalesOrder-Import'!A$1),'SalesOrder-Indexing'!$A$1:$E$4276,COLUMN('SalesOrder-Indexing'!C363),FALSE)),"",VLOOKUP(ROW('SalesOrder-Import'!A360)-ROW('SalesOrder-Import'!A$1),'SalesOrder-Indexing'!$A$1:$E$4276,COLUMN('SalesOrder-Indexing'!C363),FALSE))</f>
      </c>
      <c r="B360" s="3">
        <f>IF(ISERROR(VLOOKUP(ROW('SalesOrder-Import'!B360)-ROW('SalesOrder-Import'!B$1),'SalesOrder-Indexing'!$A$1:$E$4276,COLUMN('SalesOrder-Indexing'!D363),FALSE)),"",VLOOKUP(ROW('SalesOrder-Import'!B360)-ROW('SalesOrder-Import'!B$1),'SalesOrder-Indexing'!$A$1:$E$4276,COLUMN('SalesOrder-Indexing'!D363),FALSE))</f>
      </c>
      <c r="C360" s="3">
        <f>IF(ISERROR(VLOOKUP(ROW('SalesOrder-Import'!C360)-ROW('SalesOrder-Import'!C$1),'SalesOrder-Indexing'!$A$1:$E$4276,COLUMN('SalesOrder-Indexing'!E363),FALSE)),"",VLOOKUP(ROW('SalesOrder-Import'!C360)-ROW('SalesOrder-Import'!C$1),'SalesOrder-Indexing'!$A$1:$E$4276,COLUMN('SalesOrder-Indexing'!E363),FALSE))</f>
      </c>
    </row>
    <row r="361" spans="1:3" ht="15">
      <c r="A361" s="3">
        <f>IF(ISERROR(VLOOKUP(ROW('SalesOrder-Import'!A361)-ROW('SalesOrder-Import'!A$1),'SalesOrder-Indexing'!$A$1:$E$4276,COLUMN('SalesOrder-Indexing'!C364),FALSE)),"",VLOOKUP(ROW('SalesOrder-Import'!A361)-ROW('SalesOrder-Import'!A$1),'SalesOrder-Indexing'!$A$1:$E$4276,COLUMN('SalesOrder-Indexing'!C364),FALSE))</f>
      </c>
      <c r="B361" s="3">
        <f>IF(ISERROR(VLOOKUP(ROW('SalesOrder-Import'!B361)-ROW('SalesOrder-Import'!B$1),'SalesOrder-Indexing'!$A$1:$E$4276,COLUMN('SalesOrder-Indexing'!D364),FALSE)),"",VLOOKUP(ROW('SalesOrder-Import'!B361)-ROW('SalesOrder-Import'!B$1),'SalesOrder-Indexing'!$A$1:$E$4276,COLUMN('SalesOrder-Indexing'!D364),FALSE))</f>
      </c>
      <c r="C361" s="3">
        <f>IF(ISERROR(VLOOKUP(ROW('SalesOrder-Import'!C361)-ROW('SalesOrder-Import'!C$1),'SalesOrder-Indexing'!$A$1:$E$4276,COLUMN('SalesOrder-Indexing'!E364),FALSE)),"",VLOOKUP(ROW('SalesOrder-Import'!C361)-ROW('SalesOrder-Import'!C$1),'SalesOrder-Indexing'!$A$1:$E$4276,COLUMN('SalesOrder-Indexing'!E364),FALSE))</f>
      </c>
    </row>
    <row r="362" spans="1:3" ht="15">
      <c r="A362" s="3">
        <f>IF(ISERROR(VLOOKUP(ROW('SalesOrder-Import'!A362)-ROW('SalesOrder-Import'!A$1),'SalesOrder-Indexing'!$A$1:$E$4276,COLUMN('SalesOrder-Indexing'!C365),FALSE)),"",VLOOKUP(ROW('SalesOrder-Import'!A362)-ROW('SalesOrder-Import'!A$1),'SalesOrder-Indexing'!$A$1:$E$4276,COLUMN('SalesOrder-Indexing'!C365),FALSE))</f>
      </c>
      <c r="B362" s="3">
        <f>IF(ISERROR(VLOOKUP(ROW('SalesOrder-Import'!B362)-ROW('SalesOrder-Import'!B$1),'SalesOrder-Indexing'!$A$1:$E$4276,COLUMN('SalesOrder-Indexing'!D365),FALSE)),"",VLOOKUP(ROW('SalesOrder-Import'!B362)-ROW('SalesOrder-Import'!B$1),'SalesOrder-Indexing'!$A$1:$E$4276,COLUMN('SalesOrder-Indexing'!D365),FALSE))</f>
      </c>
      <c r="C362" s="3">
        <f>IF(ISERROR(VLOOKUP(ROW('SalesOrder-Import'!C362)-ROW('SalesOrder-Import'!C$1),'SalesOrder-Indexing'!$A$1:$E$4276,COLUMN('SalesOrder-Indexing'!E365),FALSE)),"",VLOOKUP(ROW('SalesOrder-Import'!C362)-ROW('SalesOrder-Import'!C$1),'SalesOrder-Indexing'!$A$1:$E$4276,COLUMN('SalesOrder-Indexing'!E365),FALSE))</f>
      </c>
    </row>
    <row r="363" spans="1:3" ht="15">
      <c r="A363" s="3">
        <f>IF(ISERROR(VLOOKUP(ROW('SalesOrder-Import'!A363)-ROW('SalesOrder-Import'!A$1),'SalesOrder-Indexing'!$A$1:$E$4276,COLUMN('SalesOrder-Indexing'!C366),FALSE)),"",VLOOKUP(ROW('SalesOrder-Import'!A363)-ROW('SalesOrder-Import'!A$1),'SalesOrder-Indexing'!$A$1:$E$4276,COLUMN('SalesOrder-Indexing'!C366),FALSE))</f>
      </c>
      <c r="B363" s="3">
        <f>IF(ISERROR(VLOOKUP(ROW('SalesOrder-Import'!B363)-ROW('SalesOrder-Import'!B$1),'SalesOrder-Indexing'!$A$1:$E$4276,COLUMN('SalesOrder-Indexing'!D366),FALSE)),"",VLOOKUP(ROW('SalesOrder-Import'!B363)-ROW('SalesOrder-Import'!B$1),'SalesOrder-Indexing'!$A$1:$E$4276,COLUMN('SalesOrder-Indexing'!D366),FALSE))</f>
      </c>
      <c r="C363" s="3">
        <f>IF(ISERROR(VLOOKUP(ROW('SalesOrder-Import'!C363)-ROW('SalesOrder-Import'!C$1),'SalesOrder-Indexing'!$A$1:$E$4276,COLUMN('SalesOrder-Indexing'!E366),FALSE)),"",VLOOKUP(ROW('SalesOrder-Import'!C363)-ROW('SalesOrder-Import'!C$1),'SalesOrder-Indexing'!$A$1:$E$4276,COLUMN('SalesOrder-Indexing'!E366),FALSE))</f>
      </c>
    </row>
    <row r="364" spans="1:3" ht="15">
      <c r="A364" s="3">
        <f>IF(ISERROR(VLOOKUP(ROW('SalesOrder-Import'!A364)-ROW('SalesOrder-Import'!A$1),'SalesOrder-Indexing'!$A$1:$E$4276,COLUMN('SalesOrder-Indexing'!C367),FALSE)),"",VLOOKUP(ROW('SalesOrder-Import'!A364)-ROW('SalesOrder-Import'!A$1),'SalesOrder-Indexing'!$A$1:$E$4276,COLUMN('SalesOrder-Indexing'!C367),FALSE))</f>
      </c>
      <c r="B364" s="3">
        <f>IF(ISERROR(VLOOKUP(ROW('SalesOrder-Import'!B364)-ROW('SalesOrder-Import'!B$1),'SalesOrder-Indexing'!$A$1:$E$4276,COLUMN('SalesOrder-Indexing'!D367),FALSE)),"",VLOOKUP(ROW('SalesOrder-Import'!B364)-ROW('SalesOrder-Import'!B$1),'SalesOrder-Indexing'!$A$1:$E$4276,COLUMN('SalesOrder-Indexing'!D367),FALSE))</f>
      </c>
      <c r="C364" s="3">
        <f>IF(ISERROR(VLOOKUP(ROW('SalesOrder-Import'!C364)-ROW('SalesOrder-Import'!C$1),'SalesOrder-Indexing'!$A$1:$E$4276,COLUMN('SalesOrder-Indexing'!E367),FALSE)),"",VLOOKUP(ROW('SalesOrder-Import'!C364)-ROW('SalesOrder-Import'!C$1),'SalesOrder-Indexing'!$A$1:$E$4276,COLUMN('SalesOrder-Indexing'!E367),FALSE))</f>
      </c>
    </row>
    <row r="365" spans="1:3" ht="15">
      <c r="A365" s="3">
        <f>IF(ISERROR(VLOOKUP(ROW('SalesOrder-Import'!A365)-ROW('SalesOrder-Import'!A$1),'SalesOrder-Indexing'!$A$1:$E$4276,COLUMN('SalesOrder-Indexing'!C368),FALSE)),"",VLOOKUP(ROW('SalesOrder-Import'!A365)-ROW('SalesOrder-Import'!A$1),'SalesOrder-Indexing'!$A$1:$E$4276,COLUMN('SalesOrder-Indexing'!C368),FALSE))</f>
      </c>
      <c r="B365" s="3">
        <f>IF(ISERROR(VLOOKUP(ROW('SalesOrder-Import'!B365)-ROW('SalesOrder-Import'!B$1),'SalesOrder-Indexing'!$A$1:$E$4276,COLUMN('SalesOrder-Indexing'!D368),FALSE)),"",VLOOKUP(ROW('SalesOrder-Import'!B365)-ROW('SalesOrder-Import'!B$1),'SalesOrder-Indexing'!$A$1:$E$4276,COLUMN('SalesOrder-Indexing'!D368),FALSE))</f>
      </c>
      <c r="C365" s="3">
        <f>IF(ISERROR(VLOOKUP(ROW('SalesOrder-Import'!C365)-ROW('SalesOrder-Import'!C$1),'SalesOrder-Indexing'!$A$1:$E$4276,COLUMN('SalesOrder-Indexing'!E368),FALSE)),"",VLOOKUP(ROW('SalesOrder-Import'!C365)-ROW('SalesOrder-Import'!C$1),'SalesOrder-Indexing'!$A$1:$E$4276,COLUMN('SalesOrder-Indexing'!E368),FALSE))</f>
      </c>
    </row>
    <row r="366" spans="1:3" ht="15">
      <c r="A366" s="3">
        <f>IF(ISERROR(VLOOKUP(ROW('SalesOrder-Import'!A366)-ROW('SalesOrder-Import'!A$1),'SalesOrder-Indexing'!$A$1:$E$4276,COLUMN('SalesOrder-Indexing'!C369),FALSE)),"",VLOOKUP(ROW('SalesOrder-Import'!A366)-ROW('SalesOrder-Import'!A$1),'SalesOrder-Indexing'!$A$1:$E$4276,COLUMN('SalesOrder-Indexing'!C369),FALSE))</f>
      </c>
      <c r="B366" s="3">
        <f>IF(ISERROR(VLOOKUP(ROW('SalesOrder-Import'!B366)-ROW('SalesOrder-Import'!B$1),'SalesOrder-Indexing'!$A$1:$E$4276,COLUMN('SalesOrder-Indexing'!D369),FALSE)),"",VLOOKUP(ROW('SalesOrder-Import'!B366)-ROW('SalesOrder-Import'!B$1),'SalesOrder-Indexing'!$A$1:$E$4276,COLUMN('SalesOrder-Indexing'!D369),FALSE))</f>
      </c>
      <c r="C366" s="3">
        <f>IF(ISERROR(VLOOKUP(ROW('SalesOrder-Import'!C366)-ROW('SalesOrder-Import'!C$1),'SalesOrder-Indexing'!$A$1:$E$4276,COLUMN('SalesOrder-Indexing'!E369),FALSE)),"",VLOOKUP(ROW('SalesOrder-Import'!C366)-ROW('SalesOrder-Import'!C$1),'SalesOrder-Indexing'!$A$1:$E$4276,COLUMN('SalesOrder-Indexing'!E369),FALSE))</f>
      </c>
    </row>
    <row r="367" spans="1:3" ht="15">
      <c r="A367" s="3">
        <f>IF(ISERROR(VLOOKUP(ROW('SalesOrder-Import'!A367)-ROW('SalesOrder-Import'!A$1),'SalesOrder-Indexing'!$A$1:$E$4276,COLUMN('SalesOrder-Indexing'!C370),FALSE)),"",VLOOKUP(ROW('SalesOrder-Import'!A367)-ROW('SalesOrder-Import'!A$1),'SalesOrder-Indexing'!$A$1:$E$4276,COLUMN('SalesOrder-Indexing'!C370),FALSE))</f>
      </c>
      <c r="B367" s="3">
        <f>IF(ISERROR(VLOOKUP(ROW('SalesOrder-Import'!B367)-ROW('SalesOrder-Import'!B$1),'SalesOrder-Indexing'!$A$1:$E$4276,COLUMN('SalesOrder-Indexing'!D370),FALSE)),"",VLOOKUP(ROW('SalesOrder-Import'!B367)-ROW('SalesOrder-Import'!B$1),'SalesOrder-Indexing'!$A$1:$E$4276,COLUMN('SalesOrder-Indexing'!D370),FALSE))</f>
      </c>
      <c r="C367" s="3">
        <f>IF(ISERROR(VLOOKUP(ROW('SalesOrder-Import'!C367)-ROW('SalesOrder-Import'!C$1),'SalesOrder-Indexing'!$A$1:$E$4276,COLUMN('SalesOrder-Indexing'!E370),FALSE)),"",VLOOKUP(ROW('SalesOrder-Import'!C367)-ROW('SalesOrder-Import'!C$1),'SalesOrder-Indexing'!$A$1:$E$4276,COLUMN('SalesOrder-Indexing'!E370),FALSE))</f>
      </c>
    </row>
    <row r="368" spans="1:3" ht="15">
      <c r="A368" s="3">
        <f>IF(ISERROR(VLOOKUP(ROW('SalesOrder-Import'!A368)-ROW('SalesOrder-Import'!A$1),'SalesOrder-Indexing'!$A$1:$E$4276,COLUMN('SalesOrder-Indexing'!C371),FALSE)),"",VLOOKUP(ROW('SalesOrder-Import'!A368)-ROW('SalesOrder-Import'!A$1),'SalesOrder-Indexing'!$A$1:$E$4276,COLUMN('SalesOrder-Indexing'!C371),FALSE))</f>
      </c>
      <c r="B368" s="3">
        <f>IF(ISERROR(VLOOKUP(ROW('SalesOrder-Import'!B368)-ROW('SalesOrder-Import'!B$1),'SalesOrder-Indexing'!$A$1:$E$4276,COLUMN('SalesOrder-Indexing'!D371),FALSE)),"",VLOOKUP(ROW('SalesOrder-Import'!B368)-ROW('SalesOrder-Import'!B$1),'SalesOrder-Indexing'!$A$1:$E$4276,COLUMN('SalesOrder-Indexing'!D371),FALSE))</f>
      </c>
      <c r="C368" s="3">
        <f>IF(ISERROR(VLOOKUP(ROW('SalesOrder-Import'!C368)-ROW('SalesOrder-Import'!C$1),'SalesOrder-Indexing'!$A$1:$E$4276,COLUMN('SalesOrder-Indexing'!E371),FALSE)),"",VLOOKUP(ROW('SalesOrder-Import'!C368)-ROW('SalesOrder-Import'!C$1),'SalesOrder-Indexing'!$A$1:$E$4276,COLUMN('SalesOrder-Indexing'!E371),FALSE))</f>
      </c>
    </row>
    <row r="369" spans="1:3" ht="15">
      <c r="A369" s="3">
        <f>IF(ISERROR(VLOOKUP(ROW('SalesOrder-Import'!A369)-ROW('SalesOrder-Import'!A$1),'SalesOrder-Indexing'!$A$1:$E$4276,COLUMN('SalesOrder-Indexing'!C372),FALSE)),"",VLOOKUP(ROW('SalesOrder-Import'!A369)-ROW('SalesOrder-Import'!A$1),'SalesOrder-Indexing'!$A$1:$E$4276,COLUMN('SalesOrder-Indexing'!C372),FALSE))</f>
      </c>
      <c r="B369" s="3">
        <f>IF(ISERROR(VLOOKUP(ROW('SalesOrder-Import'!B369)-ROW('SalesOrder-Import'!B$1),'SalesOrder-Indexing'!$A$1:$E$4276,COLUMN('SalesOrder-Indexing'!D372),FALSE)),"",VLOOKUP(ROW('SalesOrder-Import'!B369)-ROW('SalesOrder-Import'!B$1),'SalesOrder-Indexing'!$A$1:$E$4276,COLUMN('SalesOrder-Indexing'!D372),FALSE))</f>
      </c>
      <c r="C369" s="3">
        <f>IF(ISERROR(VLOOKUP(ROW('SalesOrder-Import'!C369)-ROW('SalesOrder-Import'!C$1),'SalesOrder-Indexing'!$A$1:$E$4276,COLUMN('SalesOrder-Indexing'!E372),FALSE)),"",VLOOKUP(ROW('SalesOrder-Import'!C369)-ROW('SalesOrder-Import'!C$1),'SalesOrder-Indexing'!$A$1:$E$4276,COLUMN('SalesOrder-Indexing'!E372),FALSE))</f>
      </c>
    </row>
    <row r="370" spans="1:3" ht="15">
      <c r="A370" s="3">
        <f>IF(ISERROR(VLOOKUP(ROW('SalesOrder-Import'!A370)-ROW('SalesOrder-Import'!A$1),'SalesOrder-Indexing'!$A$1:$E$4276,COLUMN('SalesOrder-Indexing'!C373),FALSE)),"",VLOOKUP(ROW('SalesOrder-Import'!A370)-ROW('SalesOrder-Import'!A$1),'SalesOrder-Indexing'!$A$1:$E$4276,COLUMN('SalesOrder-Indexing'!C373),FALSE))</f>
      </c>
      <c r="B370" s="3">
        <f>IF(ISERROR(VLOOKUP(ROW('SalesOrder-Import'!B370)-ROW('SalesOrder-Import'!B$1),'SalesOrder-Indexing'!$A$1:$E$4276,COLUMN('SalesOrder-Indexing'!D373),FALSE)),"",VLOOKUP(ROW('SalesOrder-Import'!B370)-ROW('SalesOrder-Import'!B$1),'SalesOrder-Indexing'!$A$1:$E$4276,COLUMN('SalesOrder-Indexing'!D373),FALSE))</f>
      </c>
      <c r="C370" s="3">
        <f>IF(ISERROR(VLOOKUP(ROW('SalesOrder-Import'!C370)-ROW('SalesOrder-Import'!C$1),'SalesOrder-Indexing'!$A$1:$E$4276,COLUMN('SalesOrder-Indexing'!E373),FALSE)),"",VLOOKUP(ROW('SalesOrder-Import'!C370)-ROW('SalesOrder-Import'!C$1),'SalesOrder-Indexing'!$A$1:$E$4276,COLUMN('SalesOrder-Indexing'!E373),FALSE))</f>
      </c>
    </row>
    <row r="371" spans="1:3" ht="15">
      <c r="A371" s="3">
        <f>IF(ISERROR(VLOOKUP(ROW('SalesOrder-Import'!A371)-ROW('SalesOrder-Import'!A$1),'SalesOrder-Indexing'!$A$1:$E$4276,COLUMN('SalesOrder-Indexing'!C374),FALSE)),"",VLOOKUP(ROW('SalesOrder-Import'!A371)-ROW('SalesOrder-Import'!A$1),'SalesOrder-Indexing'!$A$1:$E$4276,COLUMN('SalesOrder-Indexing'!C374),FALSE))</f>
      </c>
      <c r="B371" s="3">
        <f>IF(ISERROR(VLOOKUP(ROW('SalesOrder-Import'!B371)-ROW('SalesOrder-Import'!B$1),'SalesOrder-Indexing'!$A$1:$E$4276,COLUMN('SalesOrder-Indexing'!D374),FALSE)),"",VLOOKUP(ROW('SalesOrder-Import'!B371)-ROW('SalesOrder-Import'!B$1),'SalesOrder-Indexing'!$A$1:$E$4276,COLUMN('SalesOrder-Indexing'!D374),FALSE))</f>
      </c>
      <c r="C371" s="3">
        <f>IF(ISERROR(VLOOKUP(ROW('SalesOrder-Import'!C371)-ROW('SalesOrder-Import'!C$1),'SalesOrder-Indexing'!$A$1:$E$4276,COLUMN('SalesOrder-Indexing'!E374),FALSE)),"",VLOOKUP(ROW('SalesOrder-Import'!C371)-ROW('SalesOrder-Import'!C$1),'SalesOrder-Indexing'!$A$1:$E$4276,COLUMN('SalesOrder-Indexing'!E374),FALSE))</f>
      </c>
    </row>
    <row r="372" spans="1:3" ht="15">
      <c r="A372" s="3">
        <f>IF(ISERROR(VLOOKUP(ROW('SalesOrder-Import'!A372)-ROW('SalesOrder-Import'!A$1),'SalesOrder-Indexing'!$A$1:$E$4276,COLUMN('SalesOrder-Indexing'!C375),FALSE)),"",VLOOKUP(ROW('SalesOrder-Import'!A372)-ROW('SalesOrder-Import'!A$1),'SalesOrder-Indexing'!$A$1:$E$4276,COLUMN('SalesOrder-Indexing'!C375),FALSE))</f>
      </c>
      <c r="B372" s="3">
        <f>IF(ISERROR(VLOOKUP(ROW('SalesOrder-Import'!B372)-ROW('SalesOrder-Import'!B$1),'SalesOrder-Indexing'!$A$1:$E$4276,COLUMN('SalesOrder-Indexing'!D375),FALSE)),"",VLOOKUP(ROW('SalesOrder-Import'!B372)-ROW('SalesOrder-Import'!B$1),'SalesOrder-Indexing'!$A$1:$E$4276,COLUMN('SalesOrder-Indexing'!D375),FALSE))</f>
      </c>
      <c r="C372" s="3">
        <f>IF(ISERROR(VLOOKUP(ROW('SalesOrder-Import'!C372)-ROW('SalesOrder-Import'!C$1),'SalesOrder-Indexing'!$A$1:$E$4276,COLUMN('SalesOrder-Indexing'!E375),FALSE)),"",VLOOKUP(ROW('SalesOrder-Import'!C372)-ROW('SalesOrder-Import'!C$1),'SalesOrder-Indexing'!$A$1:$E$4276,COLUMN('SalesOrder-Indexing'!E375),FALSE))</f>
      </c>
    </row>
    <row r="373" spans="1:3" ht="15">
      <c r="A373" s="3">
        <f>IF(ISERROR(VLOOKUP(ROW('SalesOrder-Import'!A373)-ROW('SalesOrder-Import'!A$1),'SalesOrder-Indexing'!$A$1:$E$4276,COLUMN('SalesOrder-Indexing'!C376),FALSE)),"",VLOOKUP(ROW('SalesOrder-Import'!A373)-ROW('SalesOrder-Import'!A$1),'SalesOrder-Indexing'!$A$1:$E$4276,COLUMN('SalesOrder-Indexing'!C376),FALSE))</f>
      </c>
      <c r="B373" s="3">
        <f>IF(ISERROR(VLOOKUP(ROW('SalesOrder-Import'!B373)-ROW('SalesOrder-Import'!B$1),'SalesOrder-Indexing'!$A$1:$E$4276,COLUMN('SalesOrder-Indexing'!D376),FALSE)),"",VLOOKUP(ROW('SalesOrder-Import'!B373)-ROW('SalesOrder-Import'!B$1),'SalesOrder-Indexing'!$A$1:$E$4276,COLUMN('SalesOrder-Indexing'!D376),FALSE))</f>
      </c>
      <c r="C373" s="3">
        <f>IF(ISERROR(VLOOKUP(ROW('SalesOrder-Import'!C373)-ROW('SalesOrder-Import'!C$1),'SalesOrder-Indexing'!$A$1:$E$4276,COLUMN('SalesOrder-Indexing'!E376),FALSE)),"",VLOOKUP(ROW('SalesOrder-Import'!C373)-ROW('SalesOrder-Import'!C$1),'SalesOrder-Indexing'!$A$1:$E$4276,COLUMN('SalesOrder-Indexing'!E376),FALSE))</f>
      </c>
    </row>
    <row r="374" spans="1:3" ht="15">
      <c r="A374" s="3">
        <f>IF(ISERROR(VLOOKUP(ROW('SalesOrder-Import'!A374)-ROW('SalesOrder-Import'!A$1),'SalesOrder-Indexing'!$A$1:$E$4276,COLUMN('SalesOrder-Indexing'!C377),FALSE)),"",VLOOKUP(ROW('SalesOrder-Import'!A374)-ROW('SalesOrder-Import'!A$1),'SalesOrder-Indexing'!$A$1:$E$4276,COLUMN('SalesOrder-Indexing'!C377),FALSE))</f>
      </c>
      <c r="B374" s="3">
        <f>IF(ISERROR(VLOOKUP(ROW('SalesOrder-Import'!B374)-ROW('SalesOrder-Import'!B$1),'SalesOrder-Indexing'!$A$1:$E$4276,COLUMN('SalesOrder-Indexing'!D377),FALSE)),"",VLOOKUP(ROW('SalesOrder-Import'!B374)-ROW('SalesOrder-Import'!B$1),'SalesOrder-Indexing'!$A$1:$E$4276,COLUMN('SalesOrder-Indexing'!D377),FALSE))</f>
      </c>
      <c r="C374" s="3">
        <f>IF(ISERROR(VLOOKUP(ROW('SalesOrder-Import'!C374)-ROW('SalesOrder-Import'!C$1),'SalesOrder-Indexing'!$A$1:$E$4276,COLUMN('SalesOrder-Indexing'!E377),FALSE)),"",VLOOKUP(ROW('SalesOrder-Import'!C374)-ROW('SalesOrder-Import'!C$1),'SalesOrder-Indexing'!$A$1:$E$4276,COLUMN('SalesOrder-Indexing'!E377),FALSE))</f>
      </c>
    </row>
    <row r="375" spans="1:3" ht="15">
      <c r="A375" s="3">
        <f>IF(ISERROR(VLOOKUP(ROW('SalesOrder-Import'!A375)-ROW('SalesOrder-Import'!A$1),'SalesOrder-Indexing'!$A$1:$E$4276,COLUMN('SalesOrder-Indexing'!C378),FALSE)),"",VLOOKUP(ROW('SalesOrder-Import'!A375)-ROW('SalesOrder-Import'!A$1),'SalesOrder-Indexing'!$A$1:$E$4276,COLUMN('SalesOrder-Indexing'!C378),FALSE))</f>
      </c>
      <c r="B375" s="3">
        <f>IF(ISERROR(VLOOKUP(ROW('SalesOrder-Import'!B375)-ROW('SalesOrder-Import'!B$1),'SalesOrder-Indexing'!$A$1:$E$4276,COLUMN('SalesOrder-Indexing'!D378),FALSE)),"",VLOOKUP(ROW('SalesOrder-Import'!B375)-ROW('SalesOrder-Import'!B$1),'SalesOrder-Indexing'!$A$1:$E$4276,COLUMN('SalesOrder-Indexing'!D378),FALSE))</f>
      </c>
      <c r="C375" s="3">
        <f>IF(ISERROR(VLOOKUP(ROW('SalesOrder-Import'!C375)-ROW('SalesOrder-Import'!C$1),'SalesOrder-Indexing'!$A$1:$E$4276,COLUMN('SalesOrder-Indexing'!E378),FALSE)),"",VLOOKUP(ROW('SalesOrder-Import'!C375)-ROW('SalesOrder-Import'!C$1),'SalesOrder-Indexing'!$A$1:$E$4276,COLUMN('SalesOrder-Indexing'!E378),FALSE))</f>
      </c>
    </row>
    <row r="376" spans="1:3" ht="15">
      <c r="A376" s="3">
        <f>IF(ISERROR(VLOOKUP(ROW('SalesOrder-Import'!A376)-ROW('SalesOrder-Import'!A$1),'SalesOrder-Indexing'!$A$1:$E$4276,COLUMN('SalesOrder-Indexing'!C379),FALSE)),"",VLOOKUP(ROW('SalesOrder-Import'!A376)-ROW('SalesOrder-Import'!A$1),'SalesOrder-Indexing'!$A$1:$E$4276,COLUMN('SalesOrder-Indexing'!C379),FALSE))</f>
      </c>
      <c r="B376" s="3">
        <f>IF(ISERROR(VLOOKUP(ROW('SalesOrder-Import'!B376)-ROW('SalesOrder-Import'!B$1),'SalesOrder-Indexing'!$A$1:$E$4276,COLUMN('SalesOrder-Indexing'!D379),FALSE)),"",VLOOKUP(ROW('SalesOrder-Import'!B376)-ROW('SalesOrder-Import'!B$1),'SalesOrder-Indexing'!$A$1:$E$4276,COLUMN('SalesOrder-Indexing'!D379),FALSE))</f>
      </c>
      <c r="C376" s="3">
        <f>IF(ISERROR(VLOOKUP(ROW('SalesOrder-Import'!C376)-ROW('SalesOrder-Import'!C$1),'SalesOrder-Indexing'!$A$1:$E$4276,COLUMN('SalesOrder-Indexing'!E379),FALSE)),"",VLOOKUP(ROW('SalesOrder-Import'!C376)-ROW('SalesOrder-Import'!C$1),'SalesOrder-Indexing'!$A$1:$E$4276,COLUMN('SalesOrder-Indexing'!E379),FALSE))</f>
      </c>
    </row>
    <row r="377" spans="1:3" ht="15">
      <c r="A377" s="3">
        <f>IF(ISERROR(VLOOKUP(ROW('SalesOrder-Import'!A377)-ROW('SalesOrder-Import'!A$1),'SalesOrder-Indexing'!$A$1:$E$4276,COLUMN('SalesOrder-Indexing'!C380),FALSE)),"",VLOOKUP(ROW('SalesOrder-Import'!A377)-ROW('SalesOrder-Import'!A$1),'SalesOrder-Indexing'!$A$1:$E$4276,COLUMN('SalesOrder-Indexing'!C380),FALSE))</f>
      </c>
      <c r="B377" s="3">
        <f>IF(ISERROR(VLOOKUP(ROW('SalesOrder-Import'!B377)-ROW('SalesOrder-Import'!B$1),'SalesOrder-Indexing'!$A$1:$E$4276,COLUMN('SalesOrder-Indexing'!D380),FALSE)),"",VLOOKUP(ROW('SalesOrder-Import'!B377)-ROW('SalesOrder-Import'!B$1),'SalesOrder-Indexing'!$A$1:$E$4276,COLUMN('SalesOrder-Indexing'!D380),FALSE))</f>
      </c>
      <c r="C377" s="3">
        <f>IF(ISERROR(VLOOKUP(ROW('SalesOrder-Import'!C377)-ROW('SalesOrder-Import'!C$1),'SalesOrder-Indexing'!$A$1:$E$4276,COLUMN('SalesOrder-Indexing'!E380),FALSE)),"",VLOOKUP(ROW('SalesOrder-Import'!C377)-ROW('SalesOrder-Import'!C$1),'SalesOrder-Indexing'!$A$1:$E$4276,COLUMN('SalesOrder-Indexing'!E380),FALSE))</f>
      </c>
    </row>
    <row r="378" spans="1:3" ht="15">
      <c r="A378" s="3">
        <f>IF(ISERROR(VLOOKUP(ROW('SalesOrder-Import'!A378)-ROW('SalesOrder-Import'!A$1),'SalesOrder-Indexing'!$A$1:$E$4276,COLUMN('SalesOrder-Indexing'!C381),FALSE)),"",VLOOKUP(ROW('SalesOrder-Import'!A378)-ROW('SalesOrder-Import'!A$1),'SalesOrder-Indexing'!$A$1:$E$4276,COLUMN('SalesOrder-Indexing'!C381),FALSE))</f>
      </c>
      <c r="B378" s="3">
        <f>IF(ISERROR(VLOOKUP(ROW('SalesOrder-Import'!B378)-ROW('SalesOrder-Import'!B$1),'SalesOrder-Indexing'!$A$1:$E$4276,COLUMN('SalesOrder-Indexing'!D381),FALSE)),"",VLOOKUP(ROW('SalesOrder-Import'!B378)-ROW('SalesOrder-Import'!B$1),'SalesOrder-Indexing'!$A$1:$E$4276,COLUMN('SalesOrder-Indexing'!D381),FALSE))</f>
      </c>
      <c r="C378" s="3">
        <f>IF(ISERROR(VLOOKUP(ROW('SalesOrder-Import'!C378)-ROW('SalesOrder-Import'!C$1),'SalesOrder-Indexing'!$A$1:$E$4276,COLUMN('SalesOrder-Indexing'!E381),FALSE)),"",VLOOKUP(ROW('SalesOrder-Import'!C378)-ROW('SalesOrder-Import'!C$1),'SalesOrder-Indexing'!$A$1:$E$4276,COLUMN('SalesOrder-Indexing'!E381),FALSE))</f>
      </c>
    </row>
    <row r="379" spans="1:3" ht="15">
      <c r="A379" s="3">
        <f>IF(ISERROR(VLOOKUP(ROW('SalesOrder-Import'!A379)-ROW('SalesOrder-Import'!A$1),'SalesOrder-Indexing'!$A$1:$E$4276,COLUMN('SalesOrder-Indexing'!C382),FALSE)),"",VLOOKUP(ROW('SalesOrder-Import'!A379)-ROW('SalesOrder-Import'!A$1),'SalesOrder-Indexing'!$A$1:$E$4276,COLUMN('SalesOrder-Indexing'!C382),FALSE))</f>
      </c>
      <c r="B379" s="3">
        <f>IF(ISERROR(VLOOKUP(ROW('SalesOrder-Import'!B379)-ROW('SalesOrder-Import'!B$1),'SalesOrder-Indexing'!$A$1:$E$4276,COLUMN('SalesOrder-Indexing'!D382),FALSE)),"",VLOOKUP(ROW('SalesOrder-Import'!B379)-ROW('SalesOrder-Import'!B$1),'SalesOrder-Indexing'!$A$1:$E$4276,COLUMN('SalesOrder-Indexing'!D382),FALSE))</f>
      </c>
      <c r="C379" s="3">
        <f>IF(ISERROR(VLOOKUP(ROW('SalesOrder-Import'!C379)-ROW('SalesOrder-Import'!C$1),'SalesOrder-Indexing'!$A$1:$E$4276,COLUMN('SalesOrder-Indexing'!E382),FALSE)),"",VLOOKUP(ROW('SalesOrder-Import'!C379)-ROW('SalesOrder-Import'!C$1),'SalesOrder-Indexing'!$A$1:$E$4276,COLUMN('SalesOrder-Indexing'!E382),FALSE))</f>
      </c>
    </row>
    <row r="380" spans="1:3" ht="15">
      <c r="A380" s="3">
        <f>IF(ISERROR(VLOOKUP(ROW('SalesOrder-Import'!A380)-ROW('SalesOrder-Import'!A$1),'SalesOrder-Indexing'!$A$1:$E$4276,COLUMN('SalesOrder-Indexing'!C383),FALSE)),"",VLOOKUP(ROW('SalesOrder-Import'!A380)-ROW('SalesOrder-Import'!A$1),'SalesOrder-Indexing'!$A$1:$E$4276,COLUMN('SalesOrder-Indexing'!C383),FALSE))</f>
      </c>
      <c r="B380" s="3">
        <f>IF(ISERROR(VLOOKUP(ROW('SalesOrder-Import'!B380)-ROW('SalesOrder-Import'!B$1),'SalesOrder-Indexing'!$A$1:$E$4276,COLUMN('SalesOrder-Indexing'!D383),FALSE)),"",VLOOKUP(ROW('SalesOrder-Import'!B380)-ROW('SalesOrder-Import'!B$1),'SalesOrder-Indexing'!$A$1:$E$4276,COLUMN('SalesOrder-Indexing'!D383),FALSE))</f>
      </c>
      <c r="C380" s="3">
        <f>IF(ISERROR(VLOOKUP(ROW('SalesOrder-Import'!C380)-ROW('SalesOrder-Import'!C$1),'SalesOrder-Indexing'!$A$1:$E$4276,COLUMN('SalesOrder-Indexing'!E383),FALSE)),"",VLOOKUP(ROW('SalesOrder-Import'!C380)-ROW('SalesOrder-Import'!C$1),'SalesOrder-Indexing'!$A$1:$E$4276,COLUMN('SalesOrder-Indexing'!E383),FALSE))</f>
      </c>
    </row>
    <row r="381" spans="1:3" ht="15">
      <c r="A381" s="3">
        <f>IF(ISERROR(VLOOKUP(ROW('SalesOrder-Import'!A381)-ROW('SalesOrder-Import'!A$1),'SalesOrder-Indexing'!$A$1:$E$4276,COLUMN('SalesOrder-Indexing'!C384),FALSE)),"",VLOOKUP(ROW('SalesOrder-Import'!A381)-ROW('SalesOrder-Import'!A$1),'SalesOrder-Indexing'!$A$1:$E$4276,COLUMN('SalesOrder-Indexing'!C384),FALSE))</f>
      </c>
      <c r="B381" s="3">
        <f>IF(ISERROR(VLOOKUP(ROW('SalesOrder-Import'!B381)-ROW('SalesOrder-Import'!B$1),'SalesOrder-Indexing'!$A$1:$E$4276,COLUMN('SalesOrder-Indexing'!D384),FALSE)),"",VLOOKUP(ROW('SalesOrder-Import'!B381)-ROW('SalesOrder-Import'!B$1),'SalesOrder-Indexing'!$A$1:$E$4276,COLUMN('SalesOrder-Indexing'!D384),FALSE))</f>
      </c>
      <c r="C381" s="3">
        <f>IF(ISERROR(VLOOKUP(ROW('SalesOrder-Import'!C381)-ROW('SalesOrder-Import'!C$1),'SalesOrder-Indexing'!$A$1:$E$4276,COLUMN('SalesOrder-Indexing'!E384),FALSE)),"",VLOOKUP(ROW('SalesOrder-Import'!C381)-ROW('SalesOrder-Import'!C$1),'SalesOrder-Indexing'!$A$1:$E$4276,COLUMN('SalesOrder-Indexing'!E384),FALSE))</f>
      </c>
    </row>
    <row r="382" spans="1:3" ht="15">
      <c r="A382" s="3">
        <f>IF(ISERROR(VLOOKUP(ROW('SalesOrder-Import'!A382)-ROW('SalesOrder-Import'!A$1),'SalesOrder-Indexing'!$A$1:$E$4276,COLUMN('SalesOrder-Indexing'!C385),FALSE)),"",VLOOKUP(ROW('SalesOrder-Import'!A382)-ROW('SalesOrder-Import'!A$1),'SalesOrder-Indexing'!$A$1:$E$4276,COLUMN('SalesOrder-Indexing'!C385),FALSE))</f>
      </c>
      <c r="B382" s="3">
        <f>IF(ISERROR(VLOOKUP(ROW('SalesOrder-Import'!B382)-ROW('SalesOrder-Import'!B$1),'SalesOrder-Indexing'!$A$1:$E$4276,COLUMN('SalesOrder-Indexing'!D385),FALSE)),"",VLOOKUP(ROW('SalesOrder-Import'!B382)-ROW('SalesOrder-Import'!B$1),'SalesOrder-Indexing'!$A$1:$E$4276,COLUMN('SalesOrder-Indexing'!D385),FALSE))</f>
      </c>
      <c r="C382" s="3">
        <f>IF(ISERROR(VLOOKUP(ROW('SalesOrder-Import'!C382)-ROW('SalesOrder-Import'!C$1),'SalesOrder-Indexing'!$A$1:$E$4276,COLUMN('SalesOrder-Indexing'!E385),FALSE)),"",VLOOKUP(ROW('SalesOrder-Import'!C382)-ROW('SalesOrder-Import'!C$1),'SalesOrder-Indexing'!$A$1:$E$4276,COLUMN('SalesOrder-Indexing'!E385),FALSE))</f>
      </c>
    </row>
    <row r="383" spans="1:3" ht="15">
      <c r="A383" s="3">
        <f>IF(ISERROR(VLOOKUP(ROW('SalesOrder-Import'!A383)-ROW('SalesOrder-Import'!A$1),'SalesOrder-Indexing'!$A$1:$E$4276,COLUMN('SalesOrder-Indexing'!C386),FALSE)),"",VLOOKUP(ROW('SalesOrder-Import'!A383)-ROW('SalesOrder-Import'!A$1),'SalesOrder-Indexing'!$A$1:$E$4276,COLUMN('SalesOrder-Indexing'!C386),FALSE))</f>
      </c>
      <c r="B383" s="3">
        <f>IF(ISERROR(VLOOKUP(ROW('SalesOrder-Import'!B383)-ROW('SalesOrder-Import'!B$1),'SalesOrder-Indexing'!$A$1:$E$4276,COLUMN('SalesOrder-Indexing'!D386),FALSE)),"",VLOOKUP(ROW('SalesOrder-Import'!B383)-ROW('SalesOrder-Import'!B$1),'SalesOrder-Indexing'!$A$1:$E$4276,COLUMN('SalesOrder-Indexing'!D386),FALSE))</f>
      </c>
      <c r="C383" s="3">
        <f>IF(ISERROR(VLOOKUP(ROW('SalesOrder-Import'!C383)-ROW('SalesOrder-Import'!C$1),'SalesOrder-Indexing'!$A$1:$E$4276,COLUMN('SalesOrder-Indexing'!E386),FALSE)),"",VLOOKUP(ROW('SalesOrder-Import'!C383)-ROW('SalesOrder-Import'!C$1),'SalesOrder-Indexing'!$A$1:$E$4276,COLUMN('SalesOrder-Indexing'!E386),FALSE))</f>
      </c>
    </row>
    <row r="384" spans="1:3" ht="15">
      <c r="A384" s="3">
        <f>IF(ISERROR(VLOOKUP(ROW('SalesOrder-Import'!A384)-ROW('SalesOrder-Import'!A$1),'SalesOrder-Indexing'!$A$1:$E$4276,COLUMN('SalesOrder-Indexing'!C387),FALSE)),"",VLOOKUP(ROW('SalesOrder-Import'!A384)-ROW('SalesOrder-Import'!A$1),'SalesOrder-Indexing'!$A$1:$E$4276,COLUMN('SalesOrder-Indexing'!C387),FALSE))</f>
      </c>
      <c r="B384" s="3">
        <f>IF(ISERROR(VLOOKUP(ROW('SalesOrder-Import'!B384)-ROW('SalesOrder-Import'!B$1),'SalesOrder-Indexing'!$A$1:$E$4276,COLUMN('SalesOrder-Indexing'!D387),FALSE)),"",VLOOKUP(ROW('SalesOrder-Import'!B384)-ROW('SalesOrder-Import'!B$1),'SalesOrder-Indexing'!$A$1:$E$4276,COLUMN('SalesOrder-Indexing'!D387),FALSE))</f>
      </c>
      <c r="C384" s="3">
        <f>IF(ISERROR(VLOOKUP(ROW('SalesOrder-Import'!C384)-ROW('SalesOrder-Import'!C$1),'SalesOrder-Indexing'!$A$1:$E$4276,COLUMN('SalesOrder-Indexing'!E387),FALSE)),"",VLOOKUP(ROW('SalesOrder-Import'!C384)-ROW('SalesOrder-Import'!C$1),'SalesOrder-Indexing'!$A$1:$E$4276,COLUMN('SalesOrder-Indexing'!E387),FALSE))</f>
      </c>
    </row>
    <row r="385" spans="1:3" ht="15">
      <c r="A385" s="3">
        <f>IF(ISERROR(VLOOKUP(ROW('SalesOrder-Import'!A385)-ROW('SalesOrder-Import'!A$1),'SalesOrder-Indexing'!$A$1:$E$4276,COLUMN('SalesOrder-Indexing'!C388),FALSE)),"",VLOOKUP(ROW('SalesOrder-Import'!A385)-ROW('SalesOrder-Import'!A$1),'SalesOrder-Indexing'!$A$1:$E$4276,COLUMN('SalesOrder-Indexing'!C388),FALSE))</f>
      </c>
      <c r="B385" s="3">
        <f>IF(ISERROR(VLOOKUP(ROW('SalesOrder-Import'!B385)-ROW('SalesOrder-Import'!B$1),'SalesOrder-Indexing'!$A$1:$E$4276,COLUMN('SalesOrder-Indexing'!D388),FALSE)),"",VLOOKUP(ROW('SalesOrder-Import'!B385)-ROW('SalesOrder-Import'!B$1),'SalesOrder-Indexing'!$A$1:$E$4276,COLUMN('SalesOrder-Indexing'!D388),FALSE))</f>
      </c>
      <c r="C385" s="3">
        <f>IF(ISERROR(VLOOKUP(ROW('SalesOrder-Import'!C385)-ROW('SalesOrder-Import'!C$1),'SalesOrder-Indexing'!$A$1:$E$4276,COLUMN('SalesOrder-Indexing'!E388),FALSE)),"",VLOOKUP(ROW('SalesOrder-Import'!C385)-ROW('SalesOrder-Import'!C$1),'SalesOrder-Indexing'!$A$1:$E$4276,COLUMN('SalesOrder-Indexing'!E388),FALSE))</f>
      </c>
    </row>
    <row r="386" spans="1:3" ht="15">
      <c r="A386" s="3">
        <f>IF(ISERROR(VLOOKUP(ROW('SalesOrder-Import'!A386)-ROW('SalesOrder-Import'!A$1),'SalesOrder-Indexing'!$A$1:$E$4276,COLUMN('SalesOrder-Indexing'!C389),FALSE)),"",VLOOKUP(ROW('SalesOrder-Import'!A386)-ROW('SalesOrder-Import'!A$1),'SalesOrder-Indexing'!$A$1:$E$4276,COLUMN('SalesOrder-Indexing'!C389),FALSE))</f>
      </c>
      <c r="B386" s="3">
        <f>IF(ISERROR(VLOOKUP(ROW('SalesOrder-Import'!B386)-ROW('SalesOrder-Import'!B$1),'SalesOrder-Indexing'!$A$1:$E$4276,COLUMN('SalesOrder-Indexing'!D389),FALSE)),"",VLOOKUP(ROW('SalesOrder-Import'!B386)-ROW('SalesOrder-Import'!B$1),'SalesOrder-Indexing'!$A$1:$E$4276,COLUMN('SalesOrder-Indexing'!D389),FALSE))</f>
      </c>
      <c r="C386" s="3">
        <f>IF(ISERROR(VLOOKUP(ROW('SalesOrder-Import'!C386)-ROW('SalesOrder-Import'!C$1),'SalesOrder-Indexing'!$A$1:$E$4276,COLUMN('SalesOrder-Indexing'!E389),FALSE)),"",VLOOKUP(ROW('SalesOrder-Import'!C386)-ROW('SalesOrder-Import'!C$1),'SalesOrder-Indexing'!$A$1:$E$4276,COLUMN('SalesOrder-Indexing'!E389),FALSE))</f>
      </c>
    </row>
    <row r="387" spans="1:3" ht="15">
      <c r="A387" s="3">
        <f>IF(ISERROR(VLOOKUP(ROW('SalesOrder-Import'!A387)-ROW('SalesOrder-Import'!A$1),'SalesOrder-Indexing'!$A$1:$E$4276,COLUMN('SalesOrder-Indexing'!C390),FALSE)),"",VLOOKUP(ROW('SalesOrder-Import'!A387)-ROW('SalesOrder-Import'!A$1),'SalesOrder-Indexing'!$A$1:$E$4276,COLUMN('SalesOrder-Indexing'!C390),FALSE))</f>
      </c>
      <c r="B387" s="3">
        <f>IF(ISERROR(VLOOKUP(ROW('SalesOrder-Import'!B387)-ROW('SalesOrder-Import'!B$1),'SalesOrder-Indexing'!$A$1:$E$4276,COLUMN('SalesOrder-Indexing'!D390),FALSE)),"",VLOOKUP(ROW('SalesOrder-Import'!B387)-ROW('SalesOrder-Import'!B$1),'SalesOrder-Indexing'!$A$1:$E$4276,COLUMN('SalesOrder-Indexing'!D390),FALSE))</f>
      </c>
      <c r="C387" s="3">
        <f>IF(ISERROR(VLOOKUP(ROW('SalesOrder-Import'!C387)-ROW('SalesOrder-Import'!C$1),'SalesOrder-Indexing'!$A$1:$E$4276,COLUMN('SalesOrder-Indexing'!E390),FALSE)),"",VLOOKUP(ROW('SalesOrder-Import'!C387)-ROW('SalesOrder-Import'!C$1),'SalesOrder-Indexing'!$A$1:$E$4276,COLUMN('SalesOrder-Indexing'!E390),FALSE))</f>
      </c>
    </row>
    <row r="388" spans="1:3" ht="15">
      <c r="A388" s="3">
        <f>IF(ISERROR(VLOOKUP(ROW('SalesOrder-Import'!A388)-ROW('SalesOrder-Import'!A$1),'SalesOrder-Indexing'!$A$1:$E$4276,COLUMN('SalesOrder-Indexing'!C391),FALSE)),"",VLOOKUP(ROW('SalesOrder-Import'!A388)-ROW('SalesOrder-Import'!A$1),'SalesOrder-Indexing'!$A$1:$E$4276,COLUMN('SalesOrder-Indexing'!C391),FALSE))</f>
      </c>
      <c r="B388" s="3">
        <f>IF(ISERROR(VLOOKUP(ROW('SalesOrder-Import'!B388)-ROW('SalesOrder-Import'!B$1),'SalesOrder-Indexing'!$A$1:$E$4276,COLUMN('SalesOrder-Indexing'!D391),FALSE)),"",VLOOKUP(ROW('SalesOrder-Import'!B388)-ROW('SalesOrder-Import'!B$1),'SalesOrder-Indexing'!$A$1:$E$4276,COLUMN('SalesOrder-Indexing'!D391),FALSE))</f>
      </c>
      <c r="C388" s="3">
        <f>IF(ISERROR(VLOOKUP(ROW('SalesOrder-Import'!C388)-ROW('SalesOrder-Import'!C$1),'SalesOrder-Indexing'!$A$1:$E$4276,COLUMN('SalesOrder-Indexing'!E391),FALSE)),"",VLOOKUP(ROW('SalesOrder-Import'!C388)-ROW('SalesOrder-Import'!C$1),'SalesOrder-Indexing'!$A$1:$E$4276,COLUMN('SalesOrder-Indexing'!E391),FALSE))</f>
      </c>
    </row>
    <row r="389" spans="1:3" ht="15">
      <c r="A389" s="3">
        <f>IF(ISERROR(VLOOKUP(ROW('SalesOrder-Import'!A389)-ROW('SalesOrder-Import'!A$1),'SalesOrder-Indexing'!$A$1:$E$4276,COLUMN('SalesOrder-Indexing'!C392),FALSE)),"",VLOOKUP(ROW('SalesOrder-Import'!A389)-ROW('SalesOrder-Import'!A$1),'SalesOrder-Indexing'!$A$1:$E$4276,COLUMN('SalesOrder-Indexing'!C392),FALSE))</f>
      </c>
      <c r="B389" s="3">
        <f>IF(ISERROR(VLOOKUP(ROW('SalesOrder-Import'!B389)-ROW('SalesOrder-Import'!B$1),'SalesOrder-Indexing'!$A$1:$E$4276,COLUMN('SalesOrder-Indexing'!D392),FALSE)),"",VLOOKUP(ROW('SalesOrder-Import'!B389)-ROW('SalesOrder-Import'!B$1),'SalesOrder-Indexing'!$A$1:$E$4276,COLUMN('SalesOrder-Indexing'!D392),FALSE))</f>
      </c>
      <c r="C389" s="3">
        <f>IF(ISERROR(VLOOKUP(ROW('SalesOrder-Import'!C389)-ROW('SalesOrder-Import'!C$1),'SalesOrder-Indexing'!$A$1:$E$4276,COLUMN('SalesOrder-Indexing'!E392),FALSE)),"",VLOOKUP(ROW('SalesOrder-Import'!C389)-ROW('SalesOrder-Import'!C$1),'SalesOrder-Indexing'!$A$1:$E$4276,COLUMN('SalesOrder-Indexing'!E392),FALSE))</f>
      </c>
    </row>
    <row r="390" spans="1:3" ht="15">
      <c r="A390" s="3">
        <f>IF(ISERROR(VLOOKUP(ROW('SalesOrder-Import'!A390)-ROW('SalesOrder-Import'!A$1),'SalesOrder-Indexing'!$A$1:$E$4276,COLUMN('SalesOrder-Indexing'!C393),FALSE)),"",VLOOKUP(ROW('SalesOrder-Import'!A390)-ROW('SalesOrder-Import'!A$1),'SalesOrder-Indexing'!$A$1:$E$4276,COLUMN('SalesOrder-Indexing'!C393),FALSE))</f>
      </c>
      <c r="B390" s="3">
        <f>IF(ISERROR(VLOOKUP(ROW('SalesOrder-Import'!B390)-ROW('SalesOrder-Import'!B$1),'SalesOrder-Indexing'!$A$1:$E$4276,COLUMN('SalesOrder-Indexing'!D393),FALSE)),"",VLOOKUP(ROW('SalesOrder-Import'!B390)-ROW('SalesOrder-Import'!B$1),'SalesOrder-Indexing'!$A$1:$E$4276,COLUMN('SalesOrder-Indexing'!D393),FALSE))</f>
      </c>
      <c r="C390" s="3">
        <f>IF(ISERROR(VLOOKUP(ROW('SalesOrder-Import'!C390)-ROW('SalesOrder-Import'!C$1),'SalesOrder-Indexing'!$A$1:$E$4276,COLUMN('SalesOrder-Indexing'!E393),FALSE)),"",VLOOKUP(ROW('SalesOrder-Import'!C390)-ROW('SalesOrder-Import'!C$1),'SalesOrder-Indexing'!$A$1:$E$4276,COLUMN('SalesOrder-Indexing'!E393),FALSE))</f>
      </c>
    </row>
    <row r="391" spans="1:3" ht="15">
      <c r="A391" s="3">
        <f>IF(ISERROR(VLOOKUP(ROW('SalesOrder-Import'!A391)-ROW('SalesOrder-Import'!A$1),'SalesOrder-Indexing'!$A$1:$E$4276,COLUMN('SalesOrder-Indexing'!C394),FALSE)),"",VLOOKUP(ROW('SalesOrder-Import'!A391)-ROW('SalesOrder-Import'!A$1),'SalesOrder-Indexing'!$A$1:$E$4276,COLUMN('SalesOrder-Indexing'!C394),FALSE))</f>
      </c>
      <c r="B391" s="3">
        <f>IF(ISERROR(VLOOKUP(ROW('SalesOrder-Import'!B391)-ROW('SalesOrder-Import'!B$1),'SalesOrder-Indexing'!$A$1:$E$4276,COLUMN('SalesOrder-Indexing'!D394),FALSE)),"",VLOOKUP(ROW('SalesOrder-Import'!B391)-ROW('SalesOrder-Import'!B$1),'SalesOrder-Indexing'!$A$1:$E$4276,COLUMN('SalesOrder-Indexing'!D394),FALSE))</f>
      </c>
      <c r="C391" s="3">
        <f>IF(ISERROR(VLOOKUP(ROW('SalesOrder-Import'!C391)-ROW('SalesOrder-Import'!C$1),'SalesOrder-Indexing'!$A$1:$E$4276,COLUMN('SalesOrder-Indexing'!E394),FALSE)),"",VLOOKUP(ROW('SalesOrder-Import'!C391)-ROW('SalesOrder-Import'!C$1),'SalesOrder-Indexing'!$A$1:$E$4276,COLUMN('SalesOrder-Indexing'!E394),FALSE))</f>
      </c>
    </row>
    <row r="392" spans="1:3" ht="15">
      <c r="A392" s="3">
        <f>IF(ISERROR(VLOOKUP(ROW('SalesOrder-Import'!A392)-ROW('SalesOrder-Import'!A$1),'SalesOrder-Indexing'!$A$1:$E$4276,COLUMN('SalesOrder-Indexing'!C395),FALSE)),"",VLOOKUP(ROW('SalesOrder-Import'!A392)-ROW('SalesOrder-Import'!A$1),'SalesOrder-Indexing'!$A$1:$E$4276,COLUMN('SalesOrder-Indexing'!C395),FALSE))</f>
      </c>
      <c r="B392" s="3">
        <f>IF(ISERROR(VLOOKUP(ROW('SalesOrder-Import'!B392)-ROW('SalesOrder-Import'!B$1),'SalesOrder-Indexing'!$A$1:$E$4276,COLUMN('SalesOrder-Indexing'!D395),FALSE)),"",VLOOKUP(ROW('SalesOrder-Import'!B392)-ROW('SalesOrder-Import'!B$1),'SalesOrder-Indexing'!$A$1:$E$4276,COLUMN('SalesOrder-Indexing'!D395),FALSE))</f>
      </c>
      <c r="C392" s="3">
        <f>IF(ISERROR(VLOOKUP(ROW('SalesOrder-Import'!C392)-ROW('SalesOrder-Import'!C$1),'SalesOrder-Indexing'!$A$1:$E$4276,COLUMN('SalesOrder-Indexing'!E395),FALSE)),"",VLOOKUP(ROW('SalesOrder-Import'!C392)-ROW('SalesOrder-Import'!C$1),'SalesOrder-Indexing'!$A$1:$E$4276,COLUMN('SalesOrder-Indexing'!E395),FALSE))</f>
      </c>
    </row>
    <row r="393" spans="1:3" ht="15">
      <c r="A393" s="3">
        <f>IF(ISERROR(VLOOKUP(ROW('SalesOrder-Import'!A393)-ROW('SalesOrder-Import'!A$1),'SalesOrder-Indexing'!$A$1:$E$4276,COLUMN('SalesOrder-Indexing'!C396),FALSE)),"",VLOOKUP(ROW('SalesOrder-Import'!A393)-ROW('SalesOrder-Import'!A$1),'SalesOrder-Indexing'!$A$1:$E$4276,COLUMN('SalesOrder-Indexing'!C396),FALSE))</f>
      </c>
      <c r="B393" s="3">
        <f>IF(ISERROR(VLOOKUP(ROW('SalesOrder-Import'!B393)-ROW('SalesOrder-Import'!B$1),'SalesOrder-Indexing'!$A$1:$E$4276,COLUMN('SalesOrder-Indexing'!D396),FALSE)),"",VLOOKUP(ROW('SalesOrder-Import'!B393)-ROW('SalesOrder-Import'!B$1),'SalesOrder-Indexing'!$A$1:$E$4276,COLUMN('SalesOrder-Indexing'!D396),FALSE))</f>
      </c>
      <c r="C393" s="3">
        <f>IF(ISERROR(VLOOKUP(ROW('SalesOrder-Import'!C393)-ROW('SalesOrder-Import'!C$1),'SalesOrder-Indexing'!$A$1:$E$4276,COLUMN('SalesOrder-Indexing'!E396),FALSE)),"",VLOOKUP(ROW('SalesOrder-Import'!C393)-ROW('SalesOrder-Import'!C$1),'SalesOrder-Indexing'!$A$1:$E$4276,COLUMN('SalesOrder-Indexing'!E396),FALSE))</f>
      </c>
    </row>
    <row r="394" spans="1:3" ht="15">
      <c r="A394" s="3">
        <f>IF(ISERROR(VLOOKUP(ROW('SalesOrder-Import'!A394)-ROW('SalesOrder-Import'!A$1),'SalesOrder-Indexing'!$A$1:$E$4276,COLUMN('SalesOrder-Indexing'!C397),FALSE)),"",VLOOKUP(ROW('SalesOrder-Import'!A394)-ROW('SalesOrder-Import'!A$1),'SalesOrder-Indexing'!$A$1:$E$4276,COLUMN('SalesOrder-Indexing'!C397),FALSE))</f>
      </c>
      <c r="B394" s="3">
        <f>IF(ISERROR(VLOOKUP(ROW('SalesOrder-Import'!B394)-ROW('SalesOrder-Import'!B$1),'SalesOrder-Indexing'!$A$1:$E$4276,COLUMN('SalesOrder-Indexing'!D397),FALSE)),"",VLOOKUP(ROW('SalesOrder-Import'!B394)-ROW('SalesOrder-Import'!B$1),'SalesOrder-Indexing'!$A$1:$E$4276,COLUMN('SalesOrder-Indexing'!D397),FALSE))</f>
      </c>
      <c r="C394" s="3">
        <f>IF(ISERROR(VLOOKUP(ROW('SalesOrder-Import'!C394)-ROW('SalesOrder-Import'!C$1),'SalesOrder-Indexing'!$A$1:$E$4276,COLUMN('SalesOrder-Indexing'!E397),FALSE)),"",VLOOKUP(ROW('SalesOrder-Import'!C394)-ROW('SalesOrder-Import'!C$1),'SalesOrder-Indexing'!$A$1:$E$4276,COLUMN('SalesOrder-Indexing'!E397),FALSE))</f>
      </c>
    </row>
    <row r="395" spans="1:3" ht="15">
      <c r="A395" s="3">
        <f>IF(ISERROR(VLOOKUP(ROW('SalesOrder-Import'!A395)-ROW('SalesOrder-Import'!A$1),'SalesOrder-Indexing'!$A$1:$E$4276,COLUMN('SalesOrder-Indexing'!C398),FALSE)),"",VLOOKUP(ROW('SalesOrder-Import'!A395)-ROW('SalesOrder-Import'!A$1),'SalesOrder-Indexing'!$A$1:$E$4276,COLUMN('SalesOrder-Indexing'!C398),FALSE))</f>
      </c>
      <c r="B395" s="3">
        <f>IF(ISERROR(VLOOKUP(ROW('SalesOrder-Import'!B395)-ROW('SalesOrder-Import'!B$1),'SalesOrder-Indexing'!$A$1:$E$4276,COLUMN('SalesOrder-Indexing'!D398),FALSE)),"",VLOOKUP(ROW('SalesOrder-Import'!B395)-ROW('SalesOrder-Import'!B$1),'SalesOrder-Indexing'!$A$1:$E$4276,COLUMN('SalesOrder-Indexing'!D398),FALSE))</f>
      </c>
      <c r="C395" s="3">
        <f>IF(ISERROR(VLOOKUP(ROW('SalesOrder-Import'!C395)-ROW('SalesOrder-Import'!C$1),'SalesOrder-Indexing'!$A$1:$E$4276,COLUMN('SalesOrder-Indexing'!E398),FALSE)),"",VLOOKUP(ROW('SalesOrder-Import'!C395)-ROW('SalesOrder-Import'!C$1),'SalesOrder-Indexing'!$A$1:$E$4276,COLUMN('SalesOrder-Indexing'!E398),FALSE))</f>
      </c>
    </row>
    <row r="396" spans="1:3" ht="15">
      <c r="A396" s="3">
        <f>IF(ISERROR(VLOOKUP(ROW('SalesOrder-Import'!A396)-ROW('SalesOrder-Import'!A$1),'SalesOrder-Indexing'!$A$1:$E$4276,COLUMN('SalesOrder-Indexing'!C399),FALSE)),"",VLOOKUP(ROW('SalesOrder-Import'!A396)-ROW('SalesOrder-Import'!A$1),'SalesOrder-Indexing'!$A$1:$E$4276,COLUMN('SalesOrder-Indexing'!C399),FALSE))</f>
      </c>
      <c r="B396" s="3">
        <f>IF(ISERROR(VLOOKUP(ROW('SalesOrder-Import'!B396)-ROW('SalesOrder-Import'!B$1),'SalesOrder-Indexing'!$A$1:$E$4276,COLUMN('SalesOrder-Indexing'!D399),FALSE)),"",VLOOKUP(ROW('SalesOrder-Import'!B396)-ROW('SalesOrder-Import'!B$1),'SalesOrder-Indexing'!$A$1:$E$4276,COLUMN('SalesOrder-Indexing'!D399),FALSE))</f>
      </c>
      <c r="C396" s="3">
        <f>IF(ISERROR(VLOOKUP(ROW('SalesOrder-Import'!C396)-ROW('SalesOrder-Import'!C$1),'SalesOrder-Indexing'!$A$1:$E$4276,COLUMN('SalesOrder-Indexing'!E399),FALSE)),"",VLOOKUP(ROW('SalesOrder-Import'!C396)-ROW('SalesOrder-Import'!C$1),'SalesOrder-Indexing'!$A$1:$E$4276,COLUMN('SalesOrder-Indexing'!E399),FALSE))</f>
      </c>
    </row>
    <row r="397" spans="1:3" ht="15">
      <c r="A397" s="3">
        <f>IF(ISERROR(VLOOKUP(ROW('SalesOrder-Import'!A397)-ROW('SalesOrder-Import'!A$1),'SalesOrder-Indexing'!$A$1:$E$4276,COLUMN('SalesOrder-Indexing'!C400),FALSE)),"",VLOOKUP(ROW('SalesOrder-Import'!A397)-ROW('SalesOrder-Import'!A$1),'SalesOrder-Indexing'!$A$1:$E$4276,COLUMN('SalesOrder-Indexing'!C400),FALSE))</f>
      </c>
      <c r="B397" s="3">
        <f>IF(ISERROR(VLOOKUP(ROW('SalesOrder-Import'!B397)-ROW('SalesOrder-Import'!B$1),'SalesOrder-Indexing'!$A$1:$E$4276,COLUMN('SalesOrder-Indexing'!D400),FALSE)),"",VLOOKUP(ROW('SalesOrder-Import'!B397)-ROW('SalesOrder-Import'!B$1),'SalesOrder-Indexing'!$A$1:$E$4276,COLUMN('SalesOrder-Indexing'!D400),FALSE))</f>
      </c>
      <c r="C397" s="3">
        <f>IF(ISERROR(VLOOKUP(ROW('SalesOrder-Import'!C397)-ROW('SalesOrder-Import'!C$1),'SalesOrder-Indexing'!$A$1:$E$4276,COLUMN('SalesOrder-Indexing'!E400),FALSE)),"",VLOOKUP(ROW('SalesOrder-Import'!C397)-ROW('SalesOrder-Import'!C$1),'SalesOrder-Indexing'!$A$1:$E$4276,COLUMN('SalesOrder-Indexing'!E400),FALSE))</f>
      </c>
    </row>
    <row r="398" spans="1:3" ht="15">
      <c r="A398" s="3">
        <f>IF(ISERROR(VLOOKUP(ROW('SalesOrder-Import'!A398)-ROW('SalesOrder-Import'!A$1),'SalesOrder-Indexing'!$A$1:$E$4276,COLUMN('SalesOrder-Indexing'!C401),FALSE)),"",VLOOKUP(ROW('SalesOrder-Import'!A398)-ROW('SalesOrder-Import'!A$1),'SalesOrder-Indexing'!$A$1:$E$4276,COLUMN('SalesOrder-Indexing'!C401),FALSE))</f>
      </c>
      <c r="B398" s="3">
        <f>IF(ISERROR(VLOOKUP(ROW('SalesOrder-Import'!B398)-ROW('SalesOrder-Import'!B$1),'SalesOrder-Indexing'!$A$1:$E$4276,COLUMN('SalesOrder-Indexing'!D401),FALSE)),"",VLOOKUP(ROW('SalesOrder-Import'!B398)-ROW('SalesOrder-Import'!B$1),'SalesOrder-Indexing'!$A$1:$E$4276,COLUMN('SalesOrder-Indexing'!D401),FALSE))</f>
      </c>
      <c r="C398" s="3">
        <f>IF(ISERROR(VLOOKUP(ROW('SalesOrder-Import'!C398)-ROW('SalesOrder-Import'!C$1),'SalesOrder-Indexing'!$A$1:$E$4276,COLUMN('SalesOrder-Indexing'!E401),FALSE)),"",VLOOKUP(ROW('SalesOrder-Import'!C398)-ROW('SalesOrder-Import'!C$1),'SalesOrder-Indexing'!$A$1:$E$4276,COLUMN('SalesOrder-Indexing'!E401),FALSE))</f>
      </c>
    </row>
    <row r="399" spans="1:3" ht="15">
      <c r="A399" s="3">
        <f>IF(ISERROR(VLOOKUP(ROW('SalesOrder-Import'!A399)-ROW('SalesOrder-Import'!A$1),'SalesOrder-Indexing'!$A$1:$E$4276,COLUMN('SalesOrder-Indexing'!C402),FALSE)),"",VLOOKUP(ROW('SalesOrder-Import'!A399)-ROW('SalesOrder-Import'!A$1),'SalesOrder-Indexing'!$A$1:$E$4276,COLUMN('SalesOrder-Indexing'!C402),FALSE))</f>
      </c>
      <c r="B399" s="3">
        <f>IF(ISERROR(VLOOKUP(ROW('SalesOrder-Import'!B399)-ROW('SalesOrder-Import'!B$1),'SalesOrder-Indexing'!$A$1:$E$4276,COLUMN('SalesOrder-Indexing'!D402),FALSE)),"",VLOOKUP(ROW('SalesOrder-Import'!B399)-ROW('SalesOrder-Import'!B$1),'SalesOrder-Indexing'!$A$1:$E$4276,COLUMN('SalesOrder-Indexing'!D402),FALSE))</f>
      </c>
      <c r="C399" s="3">
        <f>IF(ISERROR(VLOOKUP(ROW('SalesOrder-Import'!C399)-ROW('SalesOrder-Import'!C$1),'SalesOrder-Indexing'!$A$1:$E$4276,COLUMN('SalesOrder-Indexing'!E402),FALSE)),"",VLOOKUP(ROW('SalesOrder-Import'!C399)-ROW('SalesOrder-Import'!C$1),'SalesOrder-Indexing'!$A$1:$E$4276,COLUMN('SalesOrder-Indexing'!E402),FALSE))</f>
      </c>
    </row>
    <row r="400" spans="1:3" ht="15">
      <c r="A400" s="3">
        <f>IF(ISERROR(VLOOKUP(ROW('SalesOrder-Import'!A400)-ROW('SalesOrder-Import'!A$1),'SalesOrder-Indexing'!$A$1:$E$4276,COLUMN('SalesOrder-Indexing'!C403),FALSE)),"",VLOOKUP(ROW('SalesOrder-Import'!A400)-ROW('SalesOrder-Import'!A$1),'SalesOrder-Indexing'!$A$1:$E$4276,COLUMN('SalesOrder-Indexing'!C403),FALSE))</f>
      </c>
      <c r="B400" s="3">
        <f>IF(ISERROR(VLOOKUP(ROW('SalesOrder-Import'!B400)-ROW('SalesOrder-Import'!B$1),'SalesOrder-Indexing'!$A$1:$E$4276,COLUMN('SalesOrder-Indexing'!D403),FALSE)),"",VLOOKUP(ROW('SalesOrder-Import'!B400)-ROW('SalesOrder-Import'!B$1),'SalesOrder-Indexing'!$A$1:$E$4276,COLUMN('SalesOrder-Indexing'!D403),FALSE))</f>
      </c>
      <c r="C400" s="3">
        <f>IF(ISERROR(VLOOKUP(ROW('SalesOrder-Import'!C400)-ROW('SalesOrder-Import'!C$1),'SalesOrder-Indexing'!$A$1:$E$4276,COLUMN('SalesOrder-Indexing'!E403),FALSE)),"",VLOOKUP(ROW('SalesOrder-Import'!C400)-ROW('SalesOrder-Import'!C$1),'SalesOrder-Indexing'!$A$1:$E$4276,COLUMN('SalesOrder-Indexing'!E403),FALSE))</f>
      </c>
    </row>
    <row r="401" spans="1:3" ht="15">
      <c r="A401" s="3">
        <f>IF(ISERROR(VLOOKUP(ROW('SalesOrder-Import'!A401)-ROW('SalesOrder-Import'!A$1),'SalesOrder-Indexing'!$A$1:$E$4276,COLUMN('SalesOrder-Indexing'!C404),FALSE)),"",VLOOKUP(ROW('SalesOrder-Import'!A401)-ROW('SalesOrder-Import'!A$1),'SalesOrder-Indexing'!$A$1:$E$4276,COLUMN('SalesOrder-Indexing'!C404),FALSE))</f>
      </c>
      <c r="B401" s="3">
        <f>IF(ISERROR(VLOOKUP(ROW('SalesOrder-Import'!B401)-ROW('SalesOrder-Import'!B$1),'SalesOrder-Indexing'!$A$1:$E$4276,COLUMN('SalesOrder-Indexing'!D404),FALSE)),"",VLOOKUP(ROW('SalesOrder-Import'!B401)-ROW('SalesOrder-Import'!B$1),'SalesOrder-Indexing'!$A$1:$E$4276,COLUMN('SalesOrder-Indexing'!D404),FALSE))</f>
      </c>
      <c r="C401" s="3">
        <f>IF(ISERROR(VLOOKUP(ROW('SalesOrder-Import'!C401)-ROW('SalesOrder-Import'!C$1),'SalesOrder-Indexing'!$A$1:$E$4276,COLUMN('SalesOrder-Indexing'!E404),FALSE)),"",VLOOKUP(ROW('SalesOrder-Import'!C401)-ROW('SalesOrder-Import'!C$1),'SalesOrder-Indexing'!$A$1:$E$4276,COLUMN('SalesOrder-Indexing'!E404),FALSE))</f>
      </c>
    </row>
    <row r="402" spans="1:3" ht="15">
      <c r="A402" s="3">
        <f>IF(ISERROR(VLOOKUP(ROW('SalesOrder-Import'!A402)-ROW('SalesOrder-Import'!A$1),'SalesOrder-Indexing'!$A$1:$E$4276,COLUMN('SalesOrder-Indexing'!C405),FALSE)),"",VLOOKUP(ROW('SalesOrder-Import'!A402)-ROW('SalesOrder-Import'!A$1),'SalesOrder-Indexing'!$A$1:$E$4276,COLUMN('SalesOrder-Indexing'!C405),FALSE))</f>
      </c>
      <c r="B402" s="3">
        <f>IF(ISERROR(VLOOKUP(ROW('SalesOrder-Import'!B402)-ROW('SalesOrder-Import'!B$1),'SalesOrder-Indexing'!$A$1:$E$4276,COLUMN('SalesOrder-Indexing'!D405),FALSE)),"",VLOOKUP(ROW('SalesOrder-Import'!B402)-ROW('SalesOrder-Import'!B$1),'SalesOrder-Indexing'!$A$1:$E$4276,COLUMN('SalesOrder-Indexing'!D405),FALSE))</f>
      </c>
      <c r="C402" s="3">
        <f>IF(ISERROR(VLOOKUP(ROW('SalesOrder-Import'!C402)-ROW('SalesOrder-Import'!C$1),'SalesOrder-Indexing'!$A$1:$E$4276,COLUMN('SalesOrder-Indexing'!E405),FALSE)),"",VLOOKUP(ROW('SalesOrder-Import'!C402)-ROW('SalesOrder-Import'!C$1),'SalesOrder-Indexing'!$A$1:$E$4276,COLUMN('SalesOrder-Indexing'!E405),FALSE))</f>
      </c>
    </row>
    <row r="403" spans="1:3" ht="15">
      <c r="A403" s="3">
        <f>IF(ISERROR(VLOOKUP(ROW('SalesOrder-Import'!A403)-ROW('SalesOrder-Import'!A$1),'SalesOrder-Indexing'!$A$1:$E$4276,COLUMN('SalesOrder-Indexing'!C406),FALSE)),"",VLOOKUP(ROW('SalesOrder-Import'!A403)-ROW('SalesOrder-Import'!A$1),'SalesOrder-Indexing'!$A$1:$E$4276,COLUMN('SalesOrder-Indexing'!C406),FALSE))</f>
      </c>
      <c r="B403" s="3">
        <f>IF(ISERROR(VLOOKUP(ROW('SalesOrder-Import'!B403)-ROW('SalesOrder-Import'!B$1),'SalesOrder-Indexing'!$A$1:$E$4276,COLUMN('SalesOrder-Indexing'!D406),FALSE)),"",VLOOKUP(ROW('SalesOrder-Import'!B403)-ROW('SalesOrder-Import'!B$1),'SalesOrder-Indexing'!$A$1:$E$4276,COLUMN('SalesOrder-Indexing'!D406),FALSE))</f>
      </c>
      <c r="C403" s="3">
        <f>IF(ISERROR(VLOOKUP(ROW('SalesOrder-Import'!C403)-ROW('SalesOrder-Import'!C$1),'SalesOrder-Indexing'!$A$1:$E$4276,COLUMN('SalesOrder-Indexing'!E406),FALSE)),"",VLOOKUP(ROW('SalesOrder-Import'!C403)-ROW('SalesOrder-Import'!C$1),'SalesOrder-Indexing'!$A$1:$E$4276,COLUMN('SalesOrder-Indexing'!E406),FALSE))</f>
      </c>
    </row>
    <row r="404" spans="1:3" ht="15">
      <c r="A404" s="3">
        <f>IF(ISERROR(VLOOKUP(ROW('SalesOrder-Import'!A404)-ROW('SalesOrder-Import'!A$1),'SalesOrder-Indexing'!$A$1:$E$4276,COLUMN('SalesOrder-Indexing'!C407),FALSE)),"",VLOOKUP(ROW('SalesOrder-Import'!A404)-ROW('SalesOrder-Import'!A$1),'SalesOrder-Indexing'!$A$1:$E$4276,COLUMN('SalesOrder-Indexing'!C407),FALSE))</f>
      </c>
      <c r="B404" s="3">
        <f>IF(ISERROR(VLOOKUP(ROW('SalesOrder-Import'!B404)-ROW('SalesOrder-Import'!B$1),'SalesOrder-Indexing'!$A$1:$E$4276,COLUMN('SalesOrder-Indexing'!D407),FALSE)),"",VLOOKUP(ROW('SalesOrder-Import'!B404)-ROW('SalesOrder-Import'!B$1),'SalesOrder-Indexing'!$A$1:$E$4276,COLUMN('SalesOrder-Indexing'!D407),FALSE))</f>
      </c>
      <c r="C404" s="3">
        <f>IF(ISERROR(VLOOKUP(ROW('SalesOrder-Import'!C404)-ROW('SalesOrder-Import'!C$1),'SalesOrder-Indexing'!$A$1:$E$4276,COLUMN('SalesOrder-Indexing'!E407),FALSE)),"",VLOOKUP(ROW('SalesOrder-Import'!C404)-ROW('SalesOrder-Import'!C$1),'SalesOrder-Indexing'!$A$1:$E$4276,COLUMN('SalesOrder-Indexing'!E407),FALSE))</f>
      </c>
    </row>
    <row r="405" spans="1:3" ht="15">
      <c r="A405" s="3">
        <f>IF(ISERROR(VLOOKUP(ROW('SalesOrder-Import'!A405)-ROW('SalesOrder-Import'!A$1),'SalesOrder-Indexing'!$A$1:$E$4276,COLUMN('SalesOrder-Indexing'!C408),FALSE)),"",VLOOKUP(ROW('SalesOrder-Import'!A405)-ROW('SalesOrder-Import'!A$1),'SalesOrder-Indexing'!$A$1:$E$4276,COLUMN('SalesOrder-Indexing'!C408),FALSE))</f>
      </c>
      <c r="B405" s="3">
        <f>IF(ISERROR(VLOOKUP(ROW('SalesOrder-Import'!B405)-ROW('SalesOrder-Import'!B$1),'SalesOrder-Indexing'!$A$1:$E$4276,COLUMN('SalesOrder-Indexing'!D408),FALSE)),"",VLOOKUP(ROW('SalesOrder-Import'!B405)-ROW('SalesOrder-Import'!B$1),'SalesOrder-Indexing'!$A$1:$E$4276,COLUMN('SalesOrder-Indexing'!D408),FALSE))</f>
      </c>
      <c r="C405" s="3">
        <f>IF(ISERROR(VLOOKUP(ROW('SalesOrder-Import'!C405)-ROW('SalesOrder-Import'!C$1),'SalesOrder-Indexing'!$A$1:$E$4276,COLUMN('SalesOrder-Indexing'!E408),FALSE)),"",VLOOKUP(ROW('SalesOrder-Import'!C405)-ROW('SalesOrder-Import'!C$1),'SalesOrder-Indexing'!$A$1:$E$4276,COLUMN('SalesOrder-Indexing'!E408),FALSE))</f>
      </c>
    </row>
    <row r="406" spans="1:3" ht="15">
      <c r="A406" s="3">
        <f>IF(ISERROR(VLOOKUP(ROW('SalesOrder-Import'!A406)-ROW('SalesOrder-Import'!A$1),'SalesOrder-Indexing'!$A$1:$E$4276,COLUMN('SalesOrder-Indexing'!C409),FALSE)),"",VLOOKUP(ROW('SalesOrder-Import'!A406)-ROW('SalesOrder-Import'!A$1),'SalesOrder-Indexing'!$A$1:$E$4276,COLUMN('SalesOrder-Indexing'!C409),FALSE))</f>
      </c>
      <c r="B406" s="3">
        <f>IF(ISERROR(VLOOKUP(ROW('SalesOrder-Import'!B406)-ROW('SalesOrder-Import'!B$1),'SalesOrder-Indexing'!$A$1:$E$4276,COLUMN('SalesOrder-Indexing'!D409),FALSE)),"",VLOOKUP(ROW('SalesOrder-Import'!B406)-ROW('SalesOrder-Import'!B$1),'SalesOrder-Indexing'!$A$1:$E$4276,COLUMN('SalesOrder-Indexing'!D409),FALSE))</f>
      </c>
      <c r="C406" s="3">
        <f>IF(ISERROR(VLOOKUP(ROW('SalesOrder-Import'!C406)-ROW('SalesOrder-Import'!C$1),'SalesOrder-Indexing'!$A$1:$E$4276,COLUMN('SalesOrder-Indexing'!E409),FALSE)),"",VLOOKUP(ROW('SalesOrder-Import'!C406)-ROW('SalesOrder-Import'!C$1),'SalesOrder-Indexing'!$A$1:$E$4276,COLUMN('SalesOrder-Indexing'!E409),FALSE))</f>
      </c>
    </row>
    <row r="407" spans="1:3" ht="15">
      <c r="A407" s="3">
        <f>IF(ISERROR(VLOOKUP(ROW('SalesOrder-Import'!A407)-ROW('SalesOrder-Import'!A$1),'SalesOrder-Indexing'!$A$1:$E$4276,COLUMN('SalesOrder-Indexing'!C410),FALSE)),"",VLOOKUP(ROW('SalesOrder-Import'!A407)-ROW('SalesOrder-Import'!A$1),'SalesOrder-Indexing'!$A$1:$E$4276,COLUMN('SalesOrder-Indexing'!C410),FALSE))</f>
      </c>
      <c r="B407" s="3">
        <f>IF(ISERROR(VLOOKUP(ROW('SalesOrder-Import'!B407)-ROW('SalesOrder-Import'!B$1),'SalesOrder-Indexing'!$A$1:$E$4276,COLUMN('SalesOrder-Indexing'!D410),FALSE)),"",VLOOKUP(ROW('SalesOrder-Import'!B407)-ROW('SalesOrder-Import'!B$1),'SalesOrder-Indexing'!$A$1:$E$4276,COLUMN('SalesOrder-Indexing'!D410),FALSE))</f>
      </c>
      <c r="C407" s="3">
        <f>IF(ISERROR(VLOOKUP(ROW('SalesOrder-Import'!C407)-ROW('SalesOrder-Import'!C$1),'SalesOrder-Indexing'!$A$1:$E$4276,COLUMN('SalesOrder-Indexing'!E410),FALSE)),"",VLOOKUP(ROW('SalesOrder-Import'!C407)-ROW('SalesOrder-Import'!C$1),'SalesOrder-Indexing'!$A$1:$E$4276,COLUMN('SalesOrder-Indexing'!E410),FALSE))</f>
      </c>
    </row>
    <row r="408" spans="1:3" ht="15">
      <c r="A408" s="3">
        <f>IF(ISERROR(VLOOKUP(ROW('SalesOrder-Import'!A408)-ROW('SalesOrder-Import'!A$1),'SalesOrder-Indexing'!$A$1:$E$4276,COLUMN('SalesOrder-Indexing'!C411),FALSE)),"",VLOOKUP(ROW('SalesOrder-Import'!A408)-ROW('SalesOrder-Import'!A$1),'SalesOrder-Indexing'!$A$1:$E$4276,COLUMN('SalesOrder-Indexing'!C411),FALSE))</f>
      </c>
      <c r="B408" s="3">
        <f>IF(ISERROR(VLOOKUP(ROW('SalesOrder-Import'!B408)-ROW('SalesOrder-Import'!B$1),'SalesOrder-Indexing'!$A$1:$E$4276,COLUMN('SalesOrder-Indexing'!D411),FALSE)),"",VLOOKUP(ROW('SalesOrder-Import'!B408)-ROW('SalesOrder-Import'!B$1),'SalesOrder-Indexing'!$A$1:$E$4276,COLUMN('SalesOrder-Indexing'!D411),FALSE))</f>
      </c>
      <c r="C408" s="3">
        <f>IF(ISERROR(VLOOKUP(ROW('SalesOrder-Import'!C408)-ROW('SalesOrder-Import'!C$1),'SalesOrder-Indexing'!$A$1:$E$4276,COLUMN('SalesOrder-Indexing'!E411),FALSE)),"",VLOOKUP(ROW('SalesOrder-Import'!C408)-ROW('SalesOrder-Import'!C$1),'SalesOrder-Indexing'!$A$1:$E$4276,COLUMN('SalesOrder-Indexing'!E411),FALSE))</f>
      </c>
    </row>
    <row r="409" spans="1:3" ht="15">
      <c r="A409" s="3">
        <f>IF(ISERROR(VLOOKUP(ROW('SalesOrder-Import'!A409)-ROW('SalesOrder-Import'!A$1),'SalesOrder-Indexing'!$A$1:$E$4276,COLUMN('SalesOrder-Indexing'!C412),FALSE)),"",VLOOKUP(ROW('SalesOrder-Import'!A409)-ROW('SalesOrder-Import'!A$1),'SalesOrder-Indexing'!$A$1:$E$4276,COLUMN('SalesOrder-Indexing'!C412),FALSE))</f>
      </c>
      <c r="B409" s="3">
        <f>IF(ISERROR(VLOOKUP(ROW('SalesOrder-Import'!B409)-ROW('SalesOrder-Import'!B$1),'SalesOrder-Indexing'!$A$1:$E$4276,COLUMN('SalesOrder-Indexing'!D412),FALSE)),"",VLOOKUP(ROW('SalesOrder-Import'!B409)-ROW('SalesOrder-Import'!B$1),'SalesOrder-Indexing'!$A$1:$E$4276,COLUMN('SalesOrder-Indexing'!D412),FALSE))</f>
      </c>
      <c r="C409" s="3">
        <f>IF(ISERROR(VLOOKUP(ROW('SalesOrder-Import'!C409)-ROW('SalesOrder-Import'!C$1),'SalesOrder-Indexing'!$A$1:$E$4276,COLUMN('SalesOrder-Indexing'!E412),FALSE)),"",VLOOKUP(ROW('SalesOrder-Import'!C409)-ROW('SalesOrder-Import'!C$1),'SalesOrder-Indexing'!$A$1:$E$4276,COLUMN('SalesOrder-Indexing'!E412),FALSE))</f>
      </c>
    </row>
    <row r="410" spans="1:3" ht="15">
      <c r="A410" s="3">
        <f>IF(ISERROR(VLOOKUP(ROW('SalesOrder-Import'!A410)-ROW('SalesOrder-Import'!A$1),'SalesOrder-Indexing'!$A$1:$E$4276,COLUMN('SalesOrder-Indexing'!C413),FALSE)),"",VLOOKUP(ROW('SalesOrder-Import'!A410)-ROW('SalesOrder-Import'!A$1),'SalesOrder-Indexing'!$A$1:$E$4276,COLUMN('SalesOrder-Indexing'!C413),FALSE))</f>
      </c>
      <c r="B410" s="3">
        <f>IF(ISERROR(VLOOKUP(ROW('SalesOrder-Import'!B410)-ROW('SalesOrder-Import'!B$1),'SalesOrder-Indexing'!$A$1:$E$4276,COLUMN('SalesOrder-Indexing'!D413),FALSE)),"",VLOOKUP(ROW('SalesOrder-Import'!B410)-ROW('SalesOrder-Import'!B$1),'SalesOrder-Indexing'!$A$1:$E$4276,COLUMN('SalesOrder-Indexing'!D413),FALSE))</f>
      </c>
      <c r="C410" s="3">
        <f>IF(ISERROR(VLOOKUP(ROW('SalesOrder-Import'!C410)-ROW('SalesOrder-Import'!C$1),'SalesOrder-Indexing'!$A$1:$E$4276,COLUMN('SalesOrder-Indexing'!E413),FALSE)),"",VLOOKUP(ROW('SalesOrder-Import'!C410)-ROW('SalesOrder-Import'!C$1),'SalesOrder-Indexing'!$A$1:$E$4276,COLUMN('SalesOrder-Indexing'!E413),FALSE))</f>
      </c>
    </row>
    <row r="411" spans="1:3" ht="15">
      <c r="A411" s="3">
        <f>IF(ISERROR(VLOOKUP(ROW('SalesOrder-Import'!A411)-ROW('SalesOrder-Import'!A$1),'SalesOrder-Indexing'!$A$1:$E$4276,COLUMN('SalesOrder-Indexing'!C414),FALSE)),"",VLOOKUP(ROW('SalesOrder-Import'!A411)-ROW('SalesOrder-Import'!A$1),'SalesOrder-Indexing'!$A$1:$E$4276,COLUMN('SalesOrder-Indexing'!C414),FALSE))</f>
      </c>
      <c r="B411" s="3">
        <f>IF(ISERROR(VLOOKUP(ROW('SalesOrder-Import'!B411)-ROW('SalesOrder-Import'!B$1),'SalesOrder-Indexing'!$A$1:$E$4276,COLUMN('SalesOrder-Indexing'!D414),FALSE)),"",VLOOKUP(ROW('SalesOrder-Import'!B411)-ROW('SalesOrder-Import'!B$1),'SalesOrder-Indexing'!$A$1:$E$4276,COLUMN('SalesOrder-Indexing'!D414),FALSE))</f>
      </c>
      <c r="C411" s="3">
        <f>IF(ISERROR(VLOOKUP(ROW('SalesOrder-Import'!C411)-ROW('SalesOrder-Import'!C$1),'SalesOrder-Indexing'!$A$1:$E$4276,COLUMN('SalesOrder-Indexing'!E414),FALSE)),"",VLOOKUP(ROW('SalesOrder-Import'!C411)-ROW('SalesOrder-Import'!C$1),'SalesOrder-Indexing'!$A$1:$E$4276,COLUMN('SalesOrder-Indexing'!E414),FALSE))</f>
      </c>
    </row>
    <row r="412" spans="1:3" ht="15">
      <c r="A412" s="3">
        <f>IF(ISERROR(VLOOKUP(ROW('SalesOrder-Import'!A412)-ROW('SalesOrder-Import'!A$1),'SalesOrder-Indexing'!$A$1:$E$4276,COLUMN('SalesOrder-Indexing'!C415),FALSE)),"",VLOOKUP(ROW('SalesOrder-Import'!A412)-ROW('SalesOrder-Import'!A$1),'SalesOrder-Indexing'!$A$1:$E$4276,COLUMN('SalesOrder-Indexing'!C415),FALSE))</f>
      </c>
      <c r="B412" s="3">
        <f>IF(ISERROR(VLOOKUP(ROW('SalesOrder-Import'!B412)-ROW('SalesOrder-Import'!B$1),'SalesOrder-Indexing'!$A$1:$E$4276,COLUMN('SalesOrder-Indexing'!D415),FALSE)),"",VLOOKUP(ROW('SalesOrder-Import'!B412)-ROW('SalesOrder-Import'!B$1),'SalesOrder-Indexing'!$A$1:$E$4276,COLUMN('SalesOrder-Indexing'!D415),FALSE))</f>
      </c>
      <c r="C412" s="3">
        <f>IF(ISERROR(VLOOKUP(ROW('SalesOrder-Import'!C412)-ROW('SalesOrder-Import'!C$1),'SalesOrder-Indexing'!$A$1:$E$4276,COLUMN('SalesOrder-Indexing'!E415),FALSE)),"",VLOOKUP(ROW('SalesOrder-Import'!C412)-ROW('SalesOrder-Import'!C$1),'SalesOrder-Indexing'!$A$1:$E$4276,COLUMN('SalesOrder-Indexing'!E415),FALSE))</f>
      </c>
    </row>
    <row r="413" spans="1:3" ht="15">
      <c r="A413" s="3">
        <f>IF(ISERROR(VLOOKUP(ROW('SalesOrder-Import'!A413)-ROW('SalesOrder-Import'!A$1),'SalesOrder-Indexing'!$A$1:$E$4276,COLUMN('SalesOrder-Indexing'!C416),FALSE)),"",VLOOKUP(ROW('SalesOrder-Import'!A413)-ROW('SalesOrder-Import'!A$1),'SalesOrder-Indexing'!$A$1:$E$4276,COLUMN('SalesOrder-Indexing'!C416),FALSE))</f>
      </c>
      <c r="B413" s="3">
        <f>IF(ISERROR(VLOOKUP(ROW('SalesOrder-Import'!B413)-ROW('SalesOrder-Import'!B$1),'SalesOrder-Indexing'!$A$1:$E$4276,COLUMN('SalesOrder-Indexing'!D416),FALSE)),"",VLOOKUP(ROW('SalesOrder-Import'!B413)-ROW('SalesOrder-Import'!B$1),'SalesOrder-Indexing'!$A$1:$E$4276,COLUMN('SalesOrder-Indexing'!D416),FALSE))</f>
      </c>
      <c r="C413" s="3">
        <f>IF(ISERROR(VLOOKUP(ROW('SalesOrder-Import'!C413)-ROW('SalesOrder-Import'!C$1),'SalesOrder-Indexing'!$A$1:$E$4276,COLUMN('SalesOrder-Indexing'!E416),FALSE)),"",VLOOKUP(ROW('SalesOrder-Import'!C413)-ROW('SalesOrder-Import'!C$1),'SalesOrder-Indexing'!$A$1:$E$4276,COLUMN('SalesOrder-Indexing'!E416),FALSE))</f>
      </c>
    </row>
    <row r="414" spans="1:3" ht="15">
      <c r="A414" s="3">
        <f>IF(ISERROR(VLOOKUP(ROW('SalesOrder-Import'!A414)-ROW('SalesOrder-Import'!A$1),'SalesOrder-Indexing'!$A$1:$E$4276,COLUMN('SalesOrder-Indexing'!C417),FALSE)),"",VLOOKUP(ROW('SalesOrder-Import'!A414)-ROW('SalesOrder-Import'!A$1),'SalesOrder-Indexing'!$A$1:$E$4276,COLUMN('SalesOrder-Indexing'!C417),FALSE))</f>
      </c>
      <c r="B414" s="3">
        <f>IF(ISERROR(VLOOKUP(ROW('SalesOrder-Import'!B414)-ROW('SalesOrder-Import'!B$1),'SalesOrder-Indexing'!$A$1:$E$4276,COLUMN('SalesOrder-Indexing'!D417),FALSE)),"",VLOOKUP(ROW('SalesOrder-Import'!B414)-ROW('SalesOrder-Import'!B$1),'SalesOrder-Indexing'!$A$1:$E$4276,COLUMN('SalesOrder-Indexing'!D417),FALSE))</f>
      </c>
      <c r="C414" s="3">
        <f>IF(ISERROR(VLOOKUP(ROW('SalesOrder-Import'!C414)-ROW('SalesOrder-Import'!C$1),'SalesOrder-Indexing'!$A$1:$E$4276,COLUMN('SalesOrder-Indexing'!E417),FALSE)),"",VLOOKUP(ROW('SalesOrder-Import'!C414)-ROW('SalesOrder-Import'!C$1),'SalesOrder-Indexing'!$A$1:$E$4276,COLUMN('SalesOrder-Indexing'!E417),FALSE))</f>
      </c>
    </row>
    <row r="415" spans="1:3" ht="15">
      <c r="A415" s="3">
        <f>IF(ISERROR(VLOOKUP(ROW('SalesOrder-Import'!A415)-ROW('SalesOrder-Import'!A$1),'SalesOrder-Indexing'!$A$1:$E$4276,COLUMN('SalesOrder-Indexing'!C418),FALSE)),"",VLOOKUP(ROW('SalesOrder-Import'!A415)-ROW('SalesOrder-Import'!A$1),'SalesOrder-Indexing'!$A$1:$E$4276,COLUMN('SalesOrder-Indexing'!C418),FALSE))</f>
      </c>
      <c r="B415" s="3">
        <f>IF(ISERROR(VLOOKUP(ROW('SalesOrder-Import'!B415)-ROW('SalesOrder-Import'!B$1),'SalesOrder-Indexing'!$A$1:$E$4276,COLUMN('SalesOrder-Indexing'!D418),FALSE)),"",VLOOKUP(ROW('SalesOrder-Import'!B415)-ROW('SalesOrder-Import'!B$1),'SalesOrder-Indexing'!$A$1:$E$4276,COLUMN('SalesOrder-Indexing'!D418),FALSE))</f>
      </c>
      <c r="C415" s="3">
        <f>IF(ISERROR(VLOOKUP(ROW('SalesOrder-Import'!C415)-ROW('SalesOrder-Import'!C$1),'SalesOrder-Indexing'!$A$1:$E$4276,COLUMN('SalesOrder-Indexing'!E418),FALSE)),"",VLOOKUP(ROW('SalesOrder-Import'!C415)-ROW('SalesOrder-Import'!C$1),'SalesOrder-Indexing'!$A$1:$E$4276,COLUMN('SalesOrder-Indexing'!E418),FALSE))</f>
      </c>
    </row>
    <row r="416" spans="1:3" ht="15">
      <c r="A416" s="3">
        <f>IF(ISERROR(VLOOKUP(ROW('SalesOrder-Import'!A416)-ROW('SalesOrder-Import'!A$1),'SalesOrder-Indexing'!$A$1:$E$4276,COLUMN('SalesOrder-Indexing'!C419),FALSE)),"",VLOOKUP(ROW('SalesOrder-Import'!A416)-ROW('SalesOrder-Import'!A$1),'SalesOrder-Indexing'!$A$1:$E$4276,COLUMN('SalesOrder-Indexing'!C419),FALSE))</f>
      </c>
      <c r="B416" s="3">
        <f>IF(ISERROR(VLOOKUP(ROW('SalesOrder-Import'!B416)-ROW('SalesOrder-Import'!B$1),'SalesOrder-Indexing'!$A$1:$E$4276,COLUMN('SalesOrder-Indexing'!D419),FALSE)),"",VLOOKUP(ROW('SalesOrder-Import'!B416)-ROW('SalesOrder-Import'!B$1),'SalesOrder-Indexing'!$A$1:$E$4276,COLUMN('SalesOrder-Indexing'!D419),FALSE))</f>
      </c>
      <c r="C416" s="3">
        <f>IF(ISERROR(VLOOKUP(ROW('SalesOrder-Import'!C416)-ROW('SalesOrder-Import'!C$1),'SalesOrder-Indexing'!$A$1:$E$4276,COLUMN('SalesOrder-Indexing'!E419),FALSE)),"",VLOOKUP(ROW('SalesOrder-Import'!C416)-ROW('SalesOrder-Import'!C$1),'SalesOrder-Indexing'!$A$1:$E$4276,COLUMN('SalesOrder-Indexing'!E419),FALSE))</f>
      </c>
    </row>
    <row r="417" spans="1:3" ht="15">
      <c r="A417" s="3">
        <f>IF(ISERROR(VLOOKUP(ROW('SalesOrder-Import'!A417)-ROW('SalesOrder-Import'!A$1),'SalesOrder-Indexing'!$A$1:$E$4276,COLUMN('SalesOrder-Indexing'!C420),FALSE)),"",VLOOKUP(ROW('SalesOrder-Import'!A417)-ROW('SalesOrder-Import'!A$1),'SalesOrder-Indexing'!$A$1:$E$4276,COLUMN('SalesOrder-Indexing'!C420),FALSE))</f>
      </c>
      <c r="B417" s="3">
        <f>IF(ISERROR(VLOOKUP(ROW('SalesOrder-Import'!B417)-ROW('SalesOrder-Import'!B$1),'SalesOrder-Indexing'!$A$1:$E$4276,COLUMN('SalesOrder-Indexing'!D420),FALSE)),"",VLOOKUP(ROW('SalesOrder-Import'!B417)-ROW('SalesOrder-Import'!B$1),'SalesOrder-Indexing'!$A$1:$E$4276,COLUMN('SalesOrder-Indexing'!D420),FALSE))</f>
      </c>
      <c r="C417" s="3">
        <f>IF(ISERROR(VLOOKUP(ROW('SalesOrder-Import'!C417)-ROW('SalesOrder-Import'!C$1),'SalesOrder-Indexing'!$A$1:$E$4276,COLUMN('SalesOrder-Indexing'!E420),FALSE)),"",VLOOKUP(ROW('SalesOrder-Import'!C417)-ROW('SalesOrder-Import'!C$1),'SalesOrder-Indexing'!$A$1:$E$4276,COLUMN('SalesOrder-Indexing'!E420),FALSE))</f>
      </c>
    </row>
    <row r="418" spans="1:3" ht="15">
      <c r="A418" s="3">
        <f>IF(ISERROR(VLOOKUP(ROW('SalesOrder-Import'!A418)-ROW('SalesOrder-Import'!A$1),'SalesOrder-Indexing'!$A$1:$E$4276,COLUMN('SalesOrder-Indexing'!C421),FALSE)),"",VLOOKUP(ROW('SalesOrder-Import'!A418)-ROW('SalesOrder-Import'!A$1),'SalesOrder-Indexing'!$A$1:$E$4276,COLUMN('SalesOrder-Indexing'!C421),FALSE))</f>
      </c>
      <c r="B418" s="3">
        <f>IF(ISERROR(VLOOKUP(ROW('SalesOrder-Import'!B418)-ROW('SalesOrder-Import'!B$1),'SalesOrder-Indexing'!$A$1:$E$4276,COLUMN('SalesOrder-Indexing'!D421),FALSE)),"",VLOOKUP(ROW('SalesOrder-Import'!B418)-ROW('SalesOrder-Import'!B$1),'SalesOrder-Indexing'!$A$1:$E$4276,COLUMN('SalesOrder-Indexing'!D421),FALSE))</f>
      </c>
      <c r="C418" s="3">
        <f>IF(ISERROR(VLOOKUP(ROW('SalesOrder-Import'!C418)-ROW('SalesOrder-Import'!C$1),'SalesOrder-Indexing'!$A$1:$E$4276,COLUMN('SalesOrder-Indexing'!E421),FALSE)),"",VLOOKUP(ROW('SalesOrder-Import'!C418)-ROW('SalesOrder-Import'!C$1),'SalesOrder-Indexing'!$A$1:$E$4276,COLUMN('SalesOrder-Indexing'!E421),FALSE))</f>
      </c>
    </row>
    <row r="419" spans="1:3" ht="15">
      <c r="A419" s="3">
        <f>IF(ISERROR(VLOOKUP(ROW('SalesOrder-Import'!A419)-ROW('SalesOrder-Import'!A$1),'SalesOrder-Indexing'!$A$1:$E$4276,COLUMN('SalesOrder-Indexing'!C422),FALSE)),"",VLOOKUP(ROW('SalesOrder-Import'!A419)-ROW('SalesOrder-Import'!A$1),'SalesOrder-Indexing'!$A$1:$E$4276,COLUMN('SalesOrder-Indexing'!C422),FALSE))</f>
      </c>
      <c r="B419" s="3">
        <f>IF(ISERROR(VLOOKUP(ROW('SalesOrder-Import'!B419)-ROW('SalesOrder-Import'!B$1),'SalesOrder-Indexing'!$A$1:$E$4276,COLUMN('SalesOrder-Indexing'!D422),FALSE)),"",VLOOKUP(ROW('SalesOrder-Import'!B419)-ROW('SalesOrder-Import'!B$1),'SalesOrder-Indexing'!$A$1:$E$4276,COLUMN('SalesOrder-Indexing'!D422),FALSE))</f>
      </c>
      <c r="C419" s="3">
        <f>IF(ISERROR(VLOOKUP(ROW('SalesOrder-Import'!C419)-ROW('SalesOrder-Import'!C$1),'SalesOrder-Indexing'!$A$1:$E$4276,COLUMN('SalesOrder-Indexing'!E422),FALSE)),"",VLOOKUP(ROW('SalesOrder-Import'!C419)-ROW('SalesOrder-Import'!C$1),'SalesOrder-Indexing'!$A$1:$E$4276,COLUMN('SalesOrder-Indexing'!E422),FALSE))</f>
      </c>
    </row>
    <row r="420" spans="1:3" ht="15">
      <c r="A420" s="3">
        <f>IF(ISERROR(VLOOKUP(ROW('SalesOrder-Import'!A420)-ROW('SalesOrder-Import'!A$1),'SalesOrder-Indexing'!$A$1:$E$4276,COLUMN('SalesOrder-Indexing'!C423),FALSE)),"",VLOOKUP(ROW('SalesOrder-Import'!A420)-ROW('SalesOrder-Import'!A$1),'SalesOrder-Indexing'!$A$1:$E$4276,COLUMN('SalesOrder-Indexing'!C423),FALSE))</f>
      </c>
      <c r="B420" s="3">
        <f>IF(ISERROR(VLOOKUP(ROW('SalesOrder-Import'!B420)-ROW('SalesOrder-Import'!B$1),'SalesOrder-Indexing'!$A$1:$E$4276,COLUMN('SalesOrder-Indexing'!D423),FALSE)),"",VLOOKUP(ROW('SalesOrder-Import'!B420)-ROW('SalesOrder-Import'!B$1),'SalesOrder-Indexing'!$A$1:$E$4276,COLUMN('SalesOrder-Indexing'!D423),FALSE))</f>
      </c>
      <c r="C420" s="3">
        <f>IF(ISERROR(VLOOKUP(ROW('SalesOrder-Import'!C420)-ROW('SalesOrder-Import'!C$1),'SalesOrder-Indexing'!$A$1:$E$4276,COLUMN('SalesOrder-Indexing'!E423),FALSE)),"",VLOOKUP(ROW('SalesOrder-Import'!C420)-ROW('SalesOrder-Import'!C$1),'SalesOrder-Indexing'!$A$1:$E$4276,COLUMN('SalesOrder-Indexing'!E423),FALSE))</f>
      </c>
    </row>
    <row r="421" spans="1:3" ht="15">
      <c r="A421" s="3">
        <f>IF(ISERROR(VLOOKUP(ROW('SalesOrder-Import'!A421)-ROW('SalesOrder-Import'!A$1),'SalesOrder-Indexing'!$A$1:$E$4276,COLUMN('SalesOrder-Indexing'!C424),FALSE)),"",VLOOKUP(ROW('SalesOrder-Import'!A421)-ROW('SalesOrder-Import'!A$1),'SalesOrder-Indexing'!$A$1:$E$4276,COLUMN('SalesOrder-Indexing'!C424),FALSE))</f>
      </c>
      <c r="B421" s="3">
        <f>IF(ISERROR(VLOOKUP(ROW('SalesOrder-Import'!B421)-ROW('SalesOrder-Import'!B$1),'SalesOrder-Indexing'!$A$1:$E$4276,COLUMN('SalesOrder-Indexing'!D424),FALSE)),"",VLOOKUP(ROW('SalesOrder-Import'!B421)-ROW('SalesOrder-Import'!B$1),'SalesOrder-Indexing'!$A$1:$E$4276,COLUMN('SalesOrder-Indexing'!D424),FALSE))</f>
      </c>
      <c r="C421" s="3">
        <f>IF(ISERROR(VLOOKUP(ROW('SalesOrder-Import'!C421)-ROW('SalesOrder-Import'!C$1),'SalesOrder-Indexing'!$A$1:$E$4276,COLUMN('SalesOrder-Indexing'!E424),FALSE)),"",VLOOKUP(ROW('SalesOrder-Import'!C421)-ROW('SalesOrder-Import'!C$1),'SalesOrder-Indexing'!$A$1:$E$4276,COLUMN('SalesOrder-Indexing'!E424),FALSE))</f>
      </c>
    </row>
    <row r="422" spans="1:3" ht="15">
      <c r="A422" s="3">
        <f>IF(ISERROR(VLOOKUP(ROW('SalesOrder-Import'!A422)-ROW('SalesOrder-Import'!A$1),'SalesOrder-Indexing'!$A$1:$E$4276,COLUMN('SalesOrder-Indexing'!C425),FALSE)),"",VLOOKUP(ROW('SalesOrder-Import'!A422)-ROW('SalesOrder-Import'!A$1),'SalesOrder-Indexing'!$A$1:$E$4276,COLUMN('SalesOrder-Indexing'!C425),FALSE))</f>
      </c>
      <c r="B422" s="3">
        <f>IF(ISERROR(VLOOKUP(ROW('SalesOrder-Import'!B422)-ROW('SalesOrder-Import'!B$1),'SalesOrder-Indexing'!$A$1:$E$4276,COLUMN('SalesOrder-Indexing'!D425),FALSE)),"",VLOOKUP(ROW('SalesOrder-Import'!B422)-ROW('SalesOrder-Import'!B$1),'SalesOrder-Indexing'!$A$1:$E$4276,COLUMN('SalesOrder-Indexing'!D425),FALSE))</f>
      </c>
      <c r="C422" s="3">
        <f>IF(ISERROR(VLOOKUP(ROW('SalesOrder-Import'!C422)-ROW('SalesOrder-Import'!C$1),'SalesOrder-Indexing'!$A$1:$E$4276,COLUMN('SalesOrder-Indexing'!E425),FALSE)),"",VLOOKUP(ROW('SalesOrder-Import'!C422)-ROW('SalesOrder-Import'!C$1),'SalesOrder-Indexing'!$A$1:$E$4276,COLUMN('SalesOrder-Indexing'!E425),FALSE))</f>
      </c>
    </row>
    <row r="423" spans="1:3" ht="15">
      <c r="A423" s="3">
        <f>IF(ISERROR(VLOOKUP(ROW('SalesOrder-Import'!A423)-ROW('SalesOrder-Import'!A$1),'SalesOrder-Indexing'!$A$1:$E$4276,COLUMN('SalesOrder-Indexing'!C426),FALSE)),"",VLOOKUP(ROW('SalesOrder-Import'!A423)-ROW('SalesOrder-Import'!A$1),'SalesOrder-Indexing'!$A$1:$E$4276,COLUMN('SalesOrder-Indexing'!C426),FALSE))</f>
      </c>
      <c r="B423" s="3">
        <f>IF(ISERROR(VLOOKUP(ROW('SalesOrder-Import'!B423)-ROW('SalesOrder-Import'!B$1),'SalesOrder-Indexing'!$A$1:$E$4276,COLUMN('SalesOrder-Indexing'!D426),FALSE)),"",VLOOKUP(ROW('SalesOrder-Import'!B423)-ROW('SalesOrder-Import'!B$1),'SalesOrder-Indexing'!$A$1:$E$4276,COLUMN('SalesOrder-Indexing'!D426),FALSE))</f>
      </c>
      <c r="C423" s="3">
        <f>IF(ISERROR(VLOOKUP(ROW('SalesOrder-Import'!C423)-ROW('SalesOrder-Import'!C$1),'SalesOrder-Indexing'!$A$1:$E$4276,COLUMN('SalesOrder-Indexing'!E426),FALSE)),"",VLOOKUP(ROW('SalesOrder-Import'!C423)-ROW('SalesOrder-Import'!C$1),'SalesOrder-Indexing'!$A$1:$E$4276,COLUMN('SalesOrder-Indexing'!E426),FALSE))</f>
      </c>
    </row>
    <row r="424" spans="1:3" ht="15">
      <c r="A424" s="3">
        <f>IF(ISERROR(VLOOKUP(ROW('SalesOrder-Import'!A424)-ROW('SalesOrder-Import'!A$1),'SalesOrder-Indexing'!$A$1:$E$4276,COLUMN('SalesOrder-Indexing'!C427),FALSE)),"",VLOOKUP(ROW('SalesOrder-Import'!A424)-ROW('SalesOrder-Import'!A$1),'SalesOrder-Indexing'!$A$1:$E$4276,COLUMN('SalesOrder-Indexing'!C427),FALSE))</f>
      </c>
      <c r="B424" s="3">
        <f>IF(ISERROR(VLOOKUP(ROW('SalesOrder-Import'!B424)-ROW('SalesOrder-Import'!B$1),'SalesOrder-Indexing'!$A$1:$E$4276,COLUMN('SalesOrder-Indexing'!D427),FALSE)),"",VLOOKUP(ROW('SalesOrder-Import'!B424)-ROW('SalesOrder-Import'!B$1),'SalesOrder-Indexing'!$A$1:$E$4276,COLUMN('SalesOrder-Indexing'!D427),FALSE))</f>
      </c>
      <c r="C424" s="3">
        <f>IF(ISERROR(VLOOKUP(ROW('SalesOrder-Import'!C424)-ROW('SalesOrder-Import'!C$1),'SalesOrder-Indexing'!$A$1:$E$4276,COLUMN('SalesOrder-Indexing'!E427),FALSE)),"",VLOOKUP(ROW('SalesOrder-Import'!C424)-ROW('SalesOrder-Import'!C$1),'SalesOrder-Indexing'!$A$1:$E$4276,COLUMN('SalesOrder-Indexing'!E427),FALSE))</f>
      </c>
    </row>
    <row r="425" spans="1:3" ht="15">
      <c r="A425" s="3">
        <f>IF(ISERROR(VLOOKUP(ROW('SalesOrder-Import'!A425)-ROW('SalesOrder-Import'!A$1),'SalesOrder-Indexing'!$A$1:$E$4276,COLUMN('SalesOrder-Indexing'!C428),FALSE)),"",VLOOKUP(ROW('SalesOrder-Import'!A425)-ROW('SalesOrder-Import'!A$1),'SalesOrder-Indexing'!$A$1:$E$4276,COLUMN('SalesOrder-Indexing'!C428),FALSE))</f>
      </c>
      <c r="B425" s="3">
        <f>IF(ISERROR(VLOOKUP(ROW('SalesOrder-Import'!B425)-ROW('SalesOrder-Import'!B$1),'SalesOrder-Indexing'!$A$1:$E$4276,COLUMN('SalesOrder-Indexing'!D428),FALSE)),"",VLOOKUP(ROW('SalesOrder-Import'!B425)-ROW('SalesOrder-Import'!B$1),'SalesOrder-Indexing'!$A$1:$E$4276,COLUMN('SalesOrder-Indexing'!D428),FALSE))</f>
      </c>
      <c r="C425" s="3">
        <f>IF(ISERROR(VLOOKUP(ROW('SalesOrder-Import'!C425)-ROW('SalesOrder-Import'!C$1),'SalesOrder-Indexing'!$A$1:$E$4276,COLUMN('SalesOrder-Indexing'!E428),FALSE)),"",VLOOKUP(ROW('SalesOrder-Import'!C425)-ROW('SalesOrder-Import'!C$1),'SalesOrder-Indexing'!$A$1:$E$4276,COLUMN('SalesOrder-Indexing'!E428),FALSE))</f>
      </c>
    </row>
    <row r="426" spans="1:3" ht="15">
      <c r="A426" s="3">
        <f>IF(ISERROR(VLOOKUP(ROW('SalesOrder-Import'!A426)-ROW('SalesOrder-Import'!A$1),'SalesOrder-Indexing'!$A$1:$E$4276,COLUMN('SalesOrder-Indexing'!C429),FALSE)),"",VLOOKUP(ROW('SalesOrder-Import'!A426)-ROW('SalesOrder-Import'!A$1),'SalesOrder-Indexing'!$A$1:$E$4276,COLUMN('SalesOrder-Indexing'!C429),FALSE))</f>
      </c>
      <c r="B426" s="3">
        <f>IF(ISERROR(VLOOKUP(ROW('SalesOrder-Import'!B426)-ROW('SalesOrder-Import'!B$1),'SalesOrder-Indexing'!$A$1:$E$4276,COLUMN('SalesOrder-Indexing'!D429),FALSE)),"",VLOOKUP(ROW('SalesOrder-Import'!B426)-ROW('SalesOrder-Import'!B$1),'SalesOrder-Indexing'!$A$1:$E$4276,COLUMN('SalesOrder-Indexing'!D429),FALSE))</f>
      </c>
      <c r="C426" s="3">
        <f>IF(ISERROR(VLOOKUP(ROW('SalesOrder-Import'!C426)-ROW('SalesOrder-Import'!C$1),'SalesOrder-Indexing'!$A$1:$E$4276,COLUMN('SalesOrder-Indexing'!E429),FALSE)),"",VLOOKUP(ROW('SalesOrder-Import'!C426)-ROW('SalesOrder-Import'!C$1),'SalesOrder-Indexing'!$A$1:$E$4276,COLUMN('SalesOrder-Indexing'!E429),FALSE))</f>
      </c>
    </row>
    <row r="427" spans="1:3" ht="15">
      <c r="A427" s="3">
        <f>IF(ISERROR(VLOOKUP(ROW('SalesOrder-Import'!A427)-ROW('SalesOrder-Import'!A$1),'SalesOrder-Indexing'!$A$1:$E$4276,COLUMN('SalesOrder-Indexing'!C430),FALSE)),"",VLOOKUP(ROW('SalesOrder-Import'!A427)-ROW('SalesOrder-Import'!A$1),'SalesOrder-Indexing'!$A$1:$E$4276,COLUMN('SalesOrder-Indexing'!C430),FALSE))</f>
      </c>
      <c r="B427" s="3">
        <f>IF(ISERROR(VLOOKUP(ROW('SalesOrder-Import'!B427)-ROW('SalesOrder-Import'!B$1),'SalesOrder-Indexing'!$A$1:$E$4276,COLUMN('SalesOrder-Indexing'!D430),FALSE)),"",VLOOKUP(ROW('SalesOrder-Import'!B427)-ROW('SalesOrder-Import'!B$1),'SalesOrder-Indexing'!$A$1:$E$4276,COLUMN('SalesOrder-Indexing'!D430),FALSE))</f>
      </c>
      <c r="C427" s="3">
        <f>IF(ISERROR(VLOOKUP(ROW('SalesOrder-Import'!C427)-ROW('SalesOrder-Import'!C$1),'SalesOrder-Indexing'!$A$1:$E$4276,COLUMN('SalesOrder-Indexing'!E430),FALSE)),"",VLOOKUP(ROW('SalesOrder-Import'!C427)-ROW('SalesOrder-Import'!C$1),'SalesOrder-Indexing'!$A$1:$E$4276,COLUMN('SalesOrder-Indexing'!E430),FALSE))</f>
      </c>
    </row>
    <row r="428" spans="1:3" ht="15">
      <c r="A428" s="3">
        <f>IF(ISERROR(VLOOKUP(ROW('SalesOrder-Import'!A428)-ROW('SalesOrder-Import'!A$1),'SalesOrder-Indexing'!$A$1:$E$4276,COLUMN('SalesOrder-Indexing'!C431),FALSE)),"",VLOOKUP(ROW('SalesOrder-Import'!A428)-ROW('SalesOrder-Import'!A$1),'SalesOrder-Indexing'!$A$1:$E$4276,COLUMN('SalesOrder-Indexing'!C431),FALSE))</f>
      </c>
      <c r="B428" s="3">
        <f>IF(ISERROR(VLOOKUP(ROW('SalesOrder-Import'!B428)-ROW('SalesOrder-Import'!B$1),'SalesOrder-Indexing'!$A$1:$E$4276,COLUMN('SalesOrder-Indexing'!D431),FALSE)),"",VLOOKUP(ROW('SalesOrder-Import'!B428)-ROW('SalesOrder-Import'!B$1),'SalesOrder-Indexing'!$A$1:$E$4276,COLUMN('SalesOrder-Indexing'!D431),FALSE))</f>
      </c>
      <c r="C428" s="3">
        <f>IF(ISERROR(VLOOKUP(ROW('SalesOrder-Import'!C428)-ROW('SalesOrder-Import'!C$1),'SalesOrder-Indexing'!$A$1:$E$4276,COLUMN('SalesOrder-Indexing'!E431),FALSE)),"",VLOOKUP(ROW('SalesOrder-Import'!C428)-ROW('SalesOrder-Import'!C$1),'SalesOrder-Indexing'!$A$1:$E$4276,COLUMN('SalesOrder-Indexing'!E431),FALSE))</f>
      </c>
    </row>
    <row r="429" spans="1:3" ht="15">
      <c r="A429" s="3">
        <f>IF(ISERROR(VLOOKUP(ROW('SalesOrder-Import'!A429)-ROW('SalesOrder-Import'!A$1),'SalesOrder-Indexing'!$A$1:$E$4276,COLUMN('SalesOrder-Indexing'!C432),FALSE)),"",VLOOKUP(ROW('SalesOrder-Import'!A429)-ROW('SalesOrder-Import'!A$1),'SalesOrder-Indexing'!$A$1:$E$4276,COLUMN('SalesOrder-Indexing'!C432),FALSE))</f>
      </c>
      <c r="B429" s="3">
        <f>IF(ISERROR(VLOOKUP(ROW('SalesOrder-Import'!B429)-ROW('SalesOrder-Import'!B$1),'SalesOrder-Indexing'!$A$1:$E$4276,COLUMN('SalesOrder-Indexing'!D432),FALSE)),"",VLOOKUP(ROW('SalesOrder-Import'!B429)-ROW('SalesOrder-Import'!B$1),'SalesOrder-Indexing'!$A$1:$E$4276,COLUMN('SalesOrder-Indexing'!D432),FALSE))</f>
      </c>
      <c r="C429" s="3">
        <f>IF(ISERROR(VLOOKUP(ROW('SalesOrder-Import'!C429)-ROW('SalesOrder-Import'!C$1),'SalesOrder-Indexing'!$A$1:$E$4276,COLUMN('SalesOrder-Indexing'!E432),FALSE)),"",VLOOKUP(ROW('SalesOrder-Import'!C429)-ROW('SalesOrder-Import'!C$1),'SalesOrder-Indexing'!$A$1:$E$4276,COLUMN('SalesOrder-Indexing'!E432),FALSE))</f>
      </c>
    </row>
    <row r="430" spans="1:3" ht="15">
      <c r="A430" s="3">
        <f>IF(ISERROR(VLOOKUP(ROW('SalesOrder-Import'!A430)-ROW('SalesOrder-Import'!A$1),'SalesOrder-Indexing'!$A$1:$E$4276,COLUMN('SalesOrder-Indexing'!C433),FALSE)),"",VLOOKUP(ROW('SalesOrder-Import'!A430)-ROW('SalesOrder-Import'!A$1),'SalesOrder-Indexing'!$A$1:$E$4276,COLUMN('SalesOrder-Indexing'!C433),FALSE))</f>
      </c>
      <c r="B430" s="3">
        <f>IF(ISERROR(VLOOKUP(ROW('SalesOrder-Import'!B430)-ROW('SalesOrder-Import'!B$1),'SalesOrder-Indexing'!$A$1:$E$4276,COLUMN('SalesOrder-Indexing'!D433),FALSE)),"",VLOOKUP(ROW('SalesOrder-Import'!B430)-ROW('SalesOrder-Import'!B$1),'SalesOrder-Indexing'!$A$1:$E$4276,COLUMN('SalesOrder-Indexing'!D433),FALSE))</f>
      </c>
      <c r="C430" s="3">
        <f>IF(ISERROR(VLOOKUP(ROW('SalesOrder-Import'!C430)-ROW('SalesOrder-Import'!C$1),'SalesOrder-Indexing'!$A$1:$E$4276,COLUMN('SalesOrder-Indexing'!E433),FALSE)),"",VLOOKUP(ROW('SalesOrder-Import'!C430)-ROW('SalesOrder-Import'!C$1),'SalesOrder-Indexing'!$A$1:$E$4276,COLUMN('SalesOrder-Indexing'!E433),FALSE))</f>
      </c>
    </row>
    <row r="431" spans="1:3" ht="15">
      <c r="A431" s="3">
        <f>IF(ISERROR(VLOOKUP(ROW('SalesOrder-Import'!A431)-ROW('SalesOrder-Import'!A$1),'SalesOrder-Indexing'!$A$1:$E$4276,COLUMN('SalesOrder-Indexing'!C434),FALSE)),"",VLOOKUP(ROW('SalesOrder-Import'!A431)-ROW('SalesOrder-Import'!A$1),'SalesOrder-Indexing'!$A$1:$E$4276,COLUMN('SalesOrder-Indexing'!C434),FALSE))</f>
      </c>
      <c r="B431" s="3">
        <f>IF(ISERROR(VLOOKUP(ROW('SalesOrder-Import'!B431)-ROW('SalesOrder-Import'!B$1),'SalesOrder-Indexing'!$A$1:$E$4276,COLUMN('SalesOrder-Indexing'!D434),FALSE)),"",VLOOKUP(ROW('SalesOrder-Import'!B431)-ROW('SalesOrder-Import'!B$1),'SalesOrder-Indexing'!$A$1:$E$4276,COLUMN('SalesOrder-Indexing'!D434),FALSE))</f>
      </c>
      <c r="C431" s="3">
        <f>IF(ISERROR(VLOOKUP(ROW('SalesOrder-Import'!C431)-ROW('SalesOrder-Import'!C$1),'SalesOrder-Indexing'!$A$1:$E$4276,COLUMN('SalesOrder-Indexing'!E434),FALSE)),"",VLOOKUP(ROW('SalesOrder-Import'!C431)-ROW('SalesOrder-Import'!C$1),'SalesOrder-Indexing'!$A$1:$E$4276,COLUMN('SalesOrder-Indexing'!E434),FALSE))</f>
      </c>
    </row>
    <row r="432" spans="1:3" ht="15">
      <c r="A432" s="3">
        <f>IF(ISERROR(VLOOKUP(ROW('SalesOrder-Import'!A432)-ROW('SalesOrder-Import'!A$1),'SalesOrder-Indexing'!$A$1:$E$4276,COLUMN('SalesOrder-Indexing'!C435),FALSE)),"",VLOOKUP(ROW('SalesOrder-Import'!A432)-ROW('SalesOrder-Import'!A$1),'SalesOrder-Indexing'!$A$1:$E$4276,COLUMN('SalesOrder-Indexing'!C435),FALSE))</f>
      </c>
      <c r="B432" s="3">
        <f>IF(ISERROR(VLOOKUP(ROW('SalesOrder-Import'!B432)-ROW('SalesOrder-Import'!B$1),'SalesOrder-Indexing'!$A$1:$E$4276,COLUMN('SalesOrder-Indexing'!D435),FALSE)),"",VLOOKUP(ROW('SalesOrder-Import'!B432)-ROW('SalesOrder-Import'!B$1),'SalesOrder-Indexing'!$A$1:$E$4276,COLUMN('SalesOrder-Indexing'!D435),FALSE))</f>
      </c>
      <c r="C432" s="3">
        <f>IF(ISERROR(VLOOKUP(ROW('SalesOrder-Import'!C432)-ROW('SalesOrder-Import'!C$1),'SalesOrder-Indexing'!$A$1:$E$4276,COLUMN('SalesOrder-Indexing'!E435),FALSE)),"",VLOOKUP(ROW('SalesOrder-Import'!C432)-ROW('SalesOrder-Import'!C$1),'SalesOrder-Indexing'!$A$1:$E$4276,COLUMN('SalesOrder-Indexing'!E435),FALSE))</f>
      </c>
    </row>
    <row r="433" spans="1:3" ht="15">
      <c r="A433" s="3">
        <f>IF(ISERROR(VLOOKUP(ROW('SalesOrder-Import'!A433)-ROW('SalesOrder-Import'!A$1),'SalesOrder-Indexing'!$A$1:$E$4276,COLUMN('SalesOrder-Indexing'!C436),FALSE)),"",VLOOKUP(ROW('SalesOrder-Import'!A433)-ROW('SalesOrder-Import'!A$1),'SalesOrder-Indexing'!$A$1:$E$4276,COLUMN('SalesOrder-Indexing'!C436),FALSE))</f>
      </c>
      <c r="B433" s="3">
        <f>IF(ISERROR(VLOOKUP(ROW('SalesOrder-Import'!B433)-ROW('SalesOrder-Import'!B$1),'SalesOrder-Indexing'!$A$1:$E$4276,COLUMN('SalesOrder-Indexing'!D436),FALSE)),"",VLOOKUP(ROW('SalesOrder-Import'!B433)-ROW('SalesOrder-Import'!B$1),'SalesOrder-Indexing'!$A$1:$E$4276,COLUMN('SalesOrder-Indexing'!D436),FALSE))</f>
      </c>
      <c r="C433" s="3">
        <f>IF(ISERROR(VLOOKUP(ROW('SalesOrder-Import'!C433)-ROW('SalesOrder-Import'!C$1),'SalesOrder-Indexing'!$A$1:$E$4276,COLUMN('SalesOrder-Indexing'!E436),FALSE)),"",VLOOKUP(ROW('SalesOrder-Import'!C433)-ROW('SalesOrder-Import'!C$1),'SalesOrder-Indexing'!$A$1:$E$4276,COLUMN('SalesOrder-Indexing'!E436),FALSE))</f>
      </c>
    </row>
    <row r="434" spans="1:3" ht="15">
      <c r="A434" s="3">
        <f>IF(ISERROR(VLOOKUP(ROW('SalesOrder-Import'!A434)-ROW('SalesOrder-Import'!A$1),'SalesOrder-Indexing'!$A$1:$E$4276,COLUMN('SalesOrder-Indexing'!C437),FALSE)),"",VLOOKUP(ROW('SalesOrder-Import'!A434)-ROW('SalesOrder-Import'!A$1),'SalesOrder-Indexing'!$A$1:$E$4276,COLUMN('SalesOrder-Indexing'!C437),FALSE))</f>
      </c>
      <c r="B434" s="3">
        <f>IF(ISERROR(VLOOKUP(ROW('SalesOrder-Import'!B434)-ROW('SalesOrder-Import'!B$1),'SalesOrder-Indexing'!$A$1:$E$4276,COLUMN('SalesOrder-Indexing'!D437),FALSE)),"",VLOOKUP(ROW('SalesOrder-Import'!B434)-ROW('SalesOrder-Import'!B$1),'SalesOrder-Indexing'!$A$1:$E$4276,COLUMN('SalesOrder-Indexing'!D437),FALSE))</f>
      </c>
      <c r="C434" s="3">
        <f>IF(ISERROR(VLOOKUP(ROW('SalesOrder-Import'!C434)-ROW('SalesOrder-Import'!C$1),'SalesOrder-Indexing'!$A$1:$E$4276,COLUMN('SalesOrder-Indexing'!E437),FALSE)),"",VLOOKUP(ROW('SalesOrder-Import'!C434)-ROW('SalesOrder-Import'!C$1),'SalesOrder-Indexing'!$A$1:$E$4276,COLUMN('SalesOrder-Indexing'!E437),FALSE))</f>
      </c>
    </row>
    <row r="435" spans="1:3" ht="15">
      <c r="A435" s="3">
        <f>IF(ISERROR(VLOOKUP(ROW('SalesOrder-Import'!A435)-ROW('SalesOrder-Import'!A$1),'SalesOrder-Indexing'!$A$1:$E$4276,COLUMN('SalesOrder-Indexing'!C438),FALSE)),"",VLOOKUP(ROW('SalesOrder-Import'!A435)-ROW('SalesOrder-Import'!A$1),'SalesOrder-Indexing'!$A$1:$E$4276,COLUMN('SalesOrder-Indexing'!C438),FALSE))</f>
      </c>
      <c r="B435" s="3">
        <f>IF(ISERROR(VLOOKUP(ROW('SalesOrder-Import'!B435)-ROW('SalesOrder-Import'!B$1),'SalesOrder-Indexing'!$A$1:$E$4276,COLUMN('SalesOrder-Indexing'!D438),FALSE)),"",VLOOKUP(ROW('SalesOrder-Import'!B435)-ROW('SalesOrder-Import'!B$1),'SalesOrder-Indexing'!$A$1:$E$4276,COLUMN('SalesOrder-Indexing'!D438),FALSE))</f>
      </c>
      <c r="C435" s="3">
        <f>IF(ISERROR(VLOOKUP(ROW('SalesOrder-Import'!C435)-ROW('SalesOrder-Import'!C$1),'SalesOrder-Indexing'!$A$1:$E$4276,COLUMN('SalesOrder-Indexing'!E438),FALSE)),"",VLOOKUP(ROW('SalesOrder-Import'!C435)-ROW('SalesOrder-Import'!C$1),'SalesOrder-Indexing'!$A$1:$E$4276,COLUMN('SalesOrder-Indexing'!E438),FALSE))</f>
      </c>
    </row>
    <row r="436" spans="1:3" ht="15">
      <c r="A436" s="3">
        <f>IF(ISERROR(VLOOKUP(ROW('SalesOrder-Import'!A436)-ROW('SalesOrder-Import'!A$1),'SalesOrder-Indexing'!$A$1:$E$4276,COLUMN('SalesOrder-Indexing'!C439),FALSE)),"",VLOOKUP(ROW('SalesOrder-Import'!A436)-ROW('SalesOrder-Import'!A$1),'SalesOrder-Indexing'!$A$1:$E$4276,COLUMN('SalesOrder-Indexing'!C439),FALSE))</f>
      </c>
      <c r="B436" s="3">
        <f>IF(ISERROR(VLOOKUP(ROW('SalesOrder-Import'!B436)-ROW('SalesOrder-Import'!B$1),'SalesOrder-Indexing'!$A$1:$E$4276,COLUMN('SalesOrder-Indexing'!D439),FALSE)),"",VLOOKUP(ROW('SalesOrder-Import'!B436)-ROW('SalesOrder-Import'!B$1),'SalesOrder-Indexing'!$A$1:$E$4276,COLUMN('SalesOrder-Indexing'!D439),FALSE))</f>
      </c>
      <c r="C436" s="3">
        <f>IF(ISERROR(VLOOKUP(ROW('SalesOrder-Import'!C436)-ROW('SalesOrder-Import'!C$1),'SalesOrder-Indexing'!$A$1:$E$4276,COLUMN('SalesOrder-Indexing'!E439),FALSE)),"",VLOOKUP(ROW('SalesOrder-Import'!C436)-ROW('SalesOrder-Import'!C$1),'SalesOrder-Indexing'!$A$1:$E$4276,COLUMN('SalesOrder-Indexing'!E439),FALSE))</f>
      </c>
    </row>
    <row r="437" spans="1:3" ht="15">
      <c r="A437" s="3">
        <f>IF(ISERROR(VLOOKUP(ROW('SalesOrder-Import'!A437)-ROW('SalesOrder-Import'!A$1),'SalesOrder-Indexing'!$A$1:$E$4276,COLUMN('SalesOrder-Indexing'!C440),FALSE)),"",VLOOKUP(ROW('SalesOrder-Import'!A437)-ROW('SalesOrder-Import'!A$1),'SalesOrder-Indexing'!$A$1:$E$4276,COLUMN('SalesOrder-Indexing'!C440),FALSE))</f>
      </c>
      <c r="B437" s="3">
        <f>IF(ISERROR(VLOOKUP(ROW('SalesOrder-Import'!B437)-ROW('SalesOrder-Import'!B$1),'SalesOrder-Indexing'!$A$1:$E$4276,COLUMN('SalesOrder-Indexing'!D440),FALSE)),"",VLOOKUP(ROW('SalesOrder-Import'!B437)-ROW('SalesOrder-Import'!B$1),'SalesOrder-Indexing'!$A$1:$E$4276,COLUMN('SalesOrder-Indexing'!D440),FALSE))</f>
      </c>
      <c r="C437" s="3">
        <f>IF(ISERROR(VLOOKUP(ROW('SalesOrder-Import'!C437)-ROW('SalesOrder-Import'!C$1),'SalesOrder-Indexing'!$A$1:$E$4276,COLUMN('SalesOrder-Indexing'!E440),FALSE)),"",VLOOKUP(ROW('SalesOrder-Import'!C437)-ROW('SalesOrder-Import'!C$1),'SalesOrder-Indexing'!$A$1:$E$4276,COLUMN('SalesOrder-Indexing'!E440),FALSE))</f>
      </c>
    </row>
    <row r="438" spans="1:3" ht="15">
      <c r="A438" s="3">
        <f>IF(ISERROR(VLOOKUP(ROW('SalesOrder-Import'!A438)-ROW('SalesOrder-Import'!A$1),'SalesOrder-Indexing'!$A$1:$E$4276,COLUMN('SalesOrder-Indexing'!C441),FALSE)),"",VLOOKUP(ROW('SalesOrder-Import'!A438)-ROW('SalesOrder-Import'!A$1),'SalesOrder-Indexing'!$A$1:$E$4276,COLUMN('SalesOrder-Indexing'!C441),FALSE))</f>
      </c>
      <c r="B438" s="3">
        <f>IF(ISERROR(VLOOKUP(ROW('SalesOrder-Import'!B438)-ROW('SalesOrder-Import'!B$1),'SalesOrder-Indexing'!$A$1:$E$4276,COLUMN('SalesOrder-Indexing'!D441),FALSE)),"",VLOOKUP(ROW('SalesOrder-Import'!B438)-ROW('SalesOrder-Import'!B$1),'SalesOrder-Indexing'!$A$1:$E$4276,COLUMN('SalesOrder-Indexing'!D441),FALSE))</f>
      </c>
      <c r="C438" s="3">
        <f>IF(ISERROR(VLOOKUP(ROW('SalesOrder-Import'!C438)-ROW('SalesOrder-Import'!C$1),'SalesOrder-Indexing'!$A$1:$E$4276,COLUMN('SalesOrder-Indexing'!E441),FALSE)),"",VLOOKUP(ROW('SalesOrder-Import'!C438)-ROW('SalesOrder-Import'!C$1),'SalesOrder-Indexing'!$A$1:$E$4276,COLUMN('SalesOrder-Indexing'!E441),FALSE))</f>
      </c>
    </row>
    <row r="439" spans="1:3" ht="15">
      <c r="A439" s="3">
        <f>IF(ISERROR(VLOOKUP(ROW('SalesOrder-Import'!A439)-ROW('SalesOrder-Import'!A$1),'SalesOrder-Indexing'!$A$1:$E$4276,COLUMN('SalesOrder-Indexing'!C442),FALSE)),"",VLOOKUP(ROW('SalesOrder-Import'!A439)-ROW('SalesOrder-Import'!A$1),'SalesOrder-Indexing'!$A$1:$E$4276,COLUMN('SalesOrder-Indexing'!C442),FALSE))</f>
      </c>
      <c r="B439" s="3">
        <f>IF(ISERROR(VLOOKUP(ROW('SalesOrder-Import'!B439)-ROW('SalesOrder-Import'!B$1),'SalesOrder-Indexing'!$A$1:$E$4276,COLUMN('SalesOrder-Indexing'!D442),FALSE)),"",VLOOKUP(ROW('SalesOrder-Import'!B439)-ROW('SalesOrder-Import'!B$1),'SalesOrder-Indexing'!$A$1:$E$4276,COLUMN('SalesOrder-Indexing'!D442),FALSE))</f>
      </c>
      <c r="C439" s="3">
        <f>IF(ISERROR(VLOOKUP(ROW('SalesOrder-Import'!C439)-ROW('SalesOrder-Import'!C$1),'SalesOrder-Indexing'!$A$1:$E$4276,COLUMN('SalesOrder-Indexing'!E442),FALSE)),"",VLOOKUP(ROW('SalesOrder-Import'!C439)-ROW('SalesOrder-Import'!C$1),'SalesOrder-Indexing'!$A$1:$E$4276,COLUMN('SalesOrder-Indexing'!E442),FALSE))</f>
      </c>
    </row>
    <row r="440" spans="1:3" ht="15">
      <c r="A440" s="3">
        <f>IF(ISERROR(VLOOKUP(ROW('SalesOrder-Import'!A440)-ROW('SalesOrder-Import'!A$1),'SalesOrder-Indexing'!$A$1:$E$4276,COLUMN('SalesOrder-Indexing'!C443),FALSE)),"",VLOOKUP(ROW('SalesOrder-Import'!A440)-ROW('SalesOrder-Import'!A$1),'SalesOrder-Indexing'!$A$1:$E$4276,COLUMN('SalesOrder-Indexing'!C443),FALSE))</f>
      </c>
      <c r="B440" s="3">
        <f>IF(ISERROR(VLOOKUP(ROW('SalesOrder-Import'!B440)-ROW('SalesOrder-Import'!B$1),'SalesOrder-Indexing'!$A$1:$E$4276,COLUMN('SalesOrder-Indexing'!D443),FALSE)),"",VLOOKUP(ROW('SalesOrder-Import'!B440)-ROW('SalesOrder-Import'!B$1),'SalesOrder-Indexing'!$A$1:$E$4276,COLUMN('SalesOrder-Indexing'!D443),FALSE))</f>
      </c>
      <c r="C440" s="3">
        <f>IF(ISERROR(VLOOKUP(ROW('SalesOrder-Import'!C440)-ROW('SalesOrder-Import'!C$1),'SalesOrder-Indexing'!$A$1:$E$4276,COLUMN('SalesOrder-Indexing'!E443),FALSE)),"",VLOOKUP(ROW('SalesOrder-Import'!C440)-ROW('SalesOrder-Import'!C$1),'SalesOrder-Indexing'!$A$1:$E$4276,COLUMN('SalesOrder-Indexing'!E443),FALSE))</f>
      </c>
    </row>
    <row r="441" spans="1:3" ht="15">
      <c r="A441" s="3">
        <f>IF(ISERROR(VLOOKUP(ROW('SalesOrder-Import'!A441)-ROW('SalesOrder-Import'!A$1),'SalesOrder-Indexing'!$A$1:$E$4276,COLUMN('SalesOrder-Indexing'!C444),FALSE)),"",VLOOKUP(ROW('SalesOrder-Import'!A441)-ROW('SalesOrder-Import'!A$1),'SalesOrder-Indexing'!$A$1:$E$4276,COLUMN('SalesOrder-Indexing'!C444),FALSE))</f>
      </c>
      <c r="B441" s="3">
        <f>IF(ISERROR(VLOOKUP(ROW('SalesOrder-Import'!B441)-ROW('SalesOrder-Import'!B$1),'SalesOrder-Indexing'!$A$1:$E$4276,COLUMN('SalesOrder-Indexing'!D444),FALSE)),"",VLOOKUP(ROW('SalesOrder-Import'!B441)-ROW('SalesOrder-Import'!B$1),'SalesOrder-Indexing'!$A$1:$E$4276,COLUMN('SalesOrder-Indexing'!D444),FALSE))</f>
      </c>
      <c r="C441" s="3">
        <f>IF(ISERROR(VLOOKUP(ROW('SalesOrder-Import'!C441)-ROW('SalesOrder-Import'!C$1),'SalesOrder-Indexing'!$A$1:$E$4276,COLUMN('SalesOrder-Indexing'!E444),FALSE)),"",VLOOKUP(ROW('SalesOrder-Import'!C441)-ROW('SalesOrder-Import'!C$1),'SalesOrder-Indexing'!$A$1:$E$4276,COLUMN('SalesOrder-Indexing'!E444),FALSE))</f>
      </c>
    </row>
    <row r="442" spans="1:3" ht="15">
      <c r="A442" s="3">
        <f>IF(ISERROR(VLOOKUP(ROW('SalesOrder-Import'!A442)-ROW('SalesOrder-Import'!A$1),'SalesOrder-Indexing'!$A$1:$E$4276,COLUMN('SalesOrder-Indexing'!C445),FALSE)),"",VLOOKUP(ROW('SalesOrder-Import'!A442)-ROW('SalesOrder-Import'!A$1),'SalesOrder-Indexing'!$A$1:$E$4276,COLUMN('SalesOrder-Indexing'!C445),FALSE))</f>
      </c>
      <c r="B442" s="3">
        <f>IF(ISERROR(VLOOKUP(ROW('SalesOrder-Import'!B442)-ROW('SalesOrder-Import'!B$1),'SalesOrder-Indexing'!$A$1:$E$4276,COLUMN('SalesOrder-Indexing'!D445),FALSE)),"",VLOOKUP(ROW('SalesOrder-Import'!B442)-ROW('SalesOrder-Import'!B$1),'SalesOrder-Indexing'!$A$1:$E$4276,COLUMN('SalesOrder-Indexing'!D445),FALSE))</f>
      </c>
      <c r="C442" s="3">
        <f>IF(ISERROR(VLOOKUP(ROW('SalesOrder-Import'!C442)-ROW('SalesOrder-Import'!C$1),'SalesOrder-Indexing'!$A$1:$E$4276,COLUMN('SalesOrder-Indexing'!E445),FALSE)),"",VLOOKUP(ROW('SalesOrder-Import'!C442)-ROW('SalesOrder-Import'!C$1),'SalesOrder-Indexing'!$A$1:$E$4276,COLUMN('SalesOrder-Indexing'!E445),FALSE))</f>
      </c>
    </row>
    <row r="443" spans="1:3" ht="15">
      <c r="A443" s="3">
        <f>IF(ISERROR(VLOOKUP(ROW('SalesOrder-Import'!A443)-ROW('SalesOrder-Import'!A$1),'SalesOrder-Indexing'!$A$1:$E$4276,COLUMN('SalesOrder-Indexing'!C446),FALSE)),"",VLOOKUP(ROW('SalesOrder-Import'!A443)-ROW('SalesOrder-Import'!A$1),'SalesOrder-Indexing'!$A$1:$E$4276,COLUMN('SalesOrder-Indexing'!C446),FALSE))</f>
      </c>
      <c r="B443" s="3">
        <f>IF(ISERROR(VLOOKUP(ROW('SalesOrder-Import'!B443)-ROW('SalesOrder-Import'!B$1),'SalesOrder-Indexing'!$A$1:$E$4276,COLUMN('SalesOrder-Indexing'!D446),FALSE)),"",VLOOKUP(ROW('SalesOrder-Import'!B443)-ROW('SalesOrder-Import'!B$1),'SalesOrder-Indexing'!$A$1:$E$4276,COLUMN('SalesOrder-Indexing'!D446),FALSE))</f>
      </c>
      <c r="C443" s="3">
        <f>IF(ISERROR(VLOOKUP(ROW('SalesOrder-Import'!C443)-ROW('SalesOrder-Import'!C$1),'SalesOrder-Indexing'!$A$1:$E$4276,COLUMN('SalesOrder-Indexing'!E446),FALSE)),"",VLOOKUP(ROW('SalesOrder-Import'!C443)-ROW('SalesOrder-Import'!C$1),'SalesOrder-Indexing'!$A$1:$E$4276,COLUMN('SalesOrder-Indexing'!E446),FALSE))</f>
      </c>
    </row>
    <row r="444" spans="1:3" ht="15">
      <c r="A444" s="3">
        <f>IF(ISERROR(VLOOKUP(ROW('SalesOrder-Import'!A444)-ROW('SalesOrder-Import'!A$1),'SalesOrder-Indexing'!$A$1:$E$4276,COLUMN('SalesOrder-Indexing'!C447),FALSE)),"",VLOOKUP(ROW('SalesOrder-Import'!A444)-ROW('SalesOrder-Import'!A$1),'SalesOrder-Indexing'!$A$1:$E$4276,COLUMN('SalesOrder-Indexing'!C447),FALSE))</f>
      </c>
      <c r="B444" s="3">
        <f>IF(ISERROR(VLOOKUP(ROW('SalesOrder-Import'!B444)-ROW('SalesOrder-Import'!B$1),'SalesOrder-Indexing'!$A$1:$E$4276,COLUMN('SalesOrder-Indexing'!D447),FALSE)),"",VLOOKUP(ROW('SalesOrder-Import'!B444)-ROW('SalesOrder-Import'!B$1),'SalesOrder-Indexing'!$A$1:$E$4276,COLUMN('SalesOrder-Indexing'!D447),FALSE))</f>
      </c>
      <c r="C444" s="3">
        <f>IF(ISERROR(VLOOKUP(ROW('SalesOrder-Import'!C444)-ROW('SalesOrder-Import'!C$1),'SalesOrder-Indexing'!$A$1:$E$4276,COLUMN('SalesOrder-Indexing'!E447),FALSE)),"",VLOOKUP(ROW('SalesOrder-Import'!C444)-ROW('SalesOrder-Import'!C$1),'SalesOrder-Indexing'!$A$1:$E$4276,COLUMN('SalesOrder-Indexing'!E447),FALSE))</f>
      </c>
    </row>
    <row r="445" spans="1:3" ht="15">
      <c r="A445" s="3">
        <f>IF(ISERROR(VLOOKUP(ROW('SalesOrder-Import'!A445)-ROW('SalesOrder-Import'!A$1),'SalesOrder-Indexing'!$A$1:$E$4276,COLUMN('SalesOrder-Indexing'!C448),FALSE)),"",VLOOKUP(ROW('SalesOrder-Import'!A445)-ROW('SalesOrder-Import'!A$1),'SalesOrder-Indexing'!$A$1:$E$4276,COLUMN('SalesOrder-Indexing'!C448),FALSE))</f>
      </c>
      <c r="B445" s="3">
        <f>IF(ISERROR(VLOOKUP(ROW('SalesOrder-Import'!B445)-ROW('SalesOrder-Import'!B$1),'SalesOrder-Indexing'!$A$1:$E$4276,COLUMN('SalesOrder-Indexing'!D448),FALSE)),"",VLOOKUP(ROW('SalesOrder-Import'!B445)-ROW('SalesOrder-Import'!B$1),'SalesOrder-Indexing'!$A$1:$E$4276,COLUMN('SalesOrder-Indexing'!D448),FALSE))</f>
      </c>
      <c r="C445" s="3">
        <f>IF(ISERROR(VLOOKUP(ROW('SalesOrder-Import'!C445)-ROW('SalesOrder-Import'!C$1),'SalesOrder-Indexing'!$A$1:$E$4276,COLUMN('SalesOrder-Indexing'!E448),FALSE)),"",VLOOKUP(ROW('SalesOrder-Import'!C445)-ROW('SalesOrder-Import'!C$1),'SalesOrder-Indexing'!$A$1:$E$4276,COLUMN('SalesOrder-Indexing'!E448),FALSE))</f>
      </c>
    </row>
    <row r="446" spans="1:3" ht="15">
      <c r="A446" s="3">
        <f>IF(ISERROR(VLOOKUP(ROW('SalesOrder-Import'!A446)-ROW('SalesOrder-Import'!A$1),'SalesOrder-Indexing'!$A$1:$E$4276,COLUMN('SalesOrder-Indexing'!C449),FALSE)),"",VLOOKUP(ROW('SalesOrder-Import'!A446)-ROW('SalesOrder-Import'!A$1),'SalesOrder-Indexing'!$A$1:$E$4276,COLUMN('SalesOrder-Indexing'!C449),FALSE))</f>
      </c>
      <c r="B446" s="3">
        <f>IF(ISERROR(VLOOKUP(ROW('SalesOrder-Import'!B446)-ROW('SalesOrder-Import'!B$1),'SalesOrder-Indexing'!$A$1:$E$4276,COLUMN('SalesOrder-Indexing'!D449),FALSE)),"",VLOOKUP(ROW('SalesOrder-Import'!B446)-ROW('SalesOrder-Import'!B$1),'SalesOrder-Indexing'!$A$1:$E$4276,COLUMN('SalesOrder-Indexing'!D449),FALSE))</f>
      </c>
      <c r="C446" s="3">
        <f>IF(ISERROR(VLOOKUP(ROW('SalesOrder-Import'!C446)-ROW('SalesOrder-Import'!C$1),'SalesOrder-Indexing'!$A$1:$E$4276,COLUMN('SalesOrder-Indexing'!E449),FALSE)),"",VLOOKUP(ROW('SalesOrder-Import'!C446)-ROW('SalesOrder-Import'!C$1),'SalesOrder-Indexing'!$A$1:$E$4276,COLUMN('SalesOrder-Indexing'!E449),FALSE))</f>
      </c>
    </row>
    <row r="447" spans="1:3" ht="15">
      <c r="A447" s="3">
        <f>IF(ISERROR(VLOOKUP(ROW('SalesOrder-Import'!A447)-ROW('SalesOrder-Import'!A$1),'SalesOrder-Indexing'!$A$1:$E$4276,COLUMN('SalesOrder-Indexing'!C450),FALSE)),"",VLOOKUP(ROW('SalesOrder-Import'!A447)-ROW('SalesOrder-Import'!A$1),'SalesOrder-Indexing'!$A$1:$E$4276,COLUMN('SalesOrder-Indexing'!C450),FALSE))</f>
      </c>
      <c r="B447" s="3">
        <f>IF(ISERROR(VLOOKUP(ROW('SalesOrder-Import'!B447)-ROW('SalesOrder-Import'!B$1),'SalesOrder-Indexing'!$A$1:$E$4276,COLUMN('SalesOrder-Indexing'!D450),FALSE)),"",VLOOKUP(ROW('SalesOrder-Import'!B447)-ROW('SalesOrder-Import'!B$1),'SalesOrder-Indexing'!$A$1:$E$4276,COLUMN('SalesOrder-Indexing'!D450),FALSE))</f>
      </c>
      <c r="C447" s="3">
        <f>IF(ISERROR(VLOOKUP(ROW('SalesOrder-Import'!C447)-ROW('SalesOrder-Import'!C$1),'SalesOrder-Indexing'!$A$1:$E$4276,COLUMN('SalesOrder-Indexing'!E450),FALSE)),"",VLOOKUP(ROW('SalesOrder-Import'!C447)-ROW('SalesOrder-Import'!C$1),'SalesOrder-Indexing'!$A$1:$E$4276,COLUMN('SalesOrder-Indexing'!E450),FALSE))</f>
      </c>
    </row>
    <row r="448" spans="1:3" ht="15">
      <c r="A448" s="3">
        <f>IF(ISERROR(VLOOKUP(ROW('SalesOrder-Import'!A448)-ROW('SalesOrder-Import'!A$1),'SalesOrder-Indexing'!$A$1:$E$4276,COLUMN('SalesOrder-Indexing'!C451),FALSE)),"",VLOOKUP(ROW('SalesOrder-Import'!A448)-ROW('SalesOrder-Import'!A$1),'SalesOrder-Indexing'!$A$1:$E$4276,COLUMN('SalesOrder-Indexing'!C451),FALSE))</f>
      </c>
      <c r="B448" s="3">
        <f>IF(ISERROR(VLOOKUP(ROW('SalesOrder-Import'!B448)-ROW('SalesOrder-Import'!B$1),'SalesOrder-Indexing'!$A$1:$E$4276,COLUMN('SalesOrder-Indexing'!D451),FALSE)),"",VLOOKUP(ROW('SalesOrder-Import'!B448)-ROW('SalesOrder-Import'!B$1),'SalesOrder-Indexing'!$A$1:$E$4276,COLUMN('SalesOrder-Indexing'!D451),FALSE))</f>
      </c>
      <c r="C448" s="3">
        <f>IF(ISERROR(VLOOKUP(ROW('SalesOrder-Import'!C448)-ROW('SalesOrder-Import'!C$1),'SalesOrder-Indexing'!$A$1:$E$4276,COLUMN('SalesOrder-Indexing'!E451),FALSE)),"",VLOOKUP(ROW('SalesOrder-Import'!C448)-ROW('SalesOrder-Import'!C$1),'SalesOrder-Indexing'!$A$1:$E$4276,COLUMN('SalesOrder-Indexing'!E451),FALSE))</f>
      </c>
    </row>
    <row r="449" spans="1:3" ht="15">
      <c r="A449" s="3">
        <f>IF(ISERROR(VLOOKUP(ROW('SalesOrder-Import'!A449)-ROW('SalesOrder-Import'!A$1),'SalesOrder-Indexing'!$A$1:$E$4276,COLUMN('SalesOrder-Indexing'!C452),FALSE)),"",VLOOKUP(ROW('SalesOrder-Import'!A449)-ROW('SalesOrder-Import'!A$1),'SalesOrder-Indexing'!$A$1:$E$4276,COLUMN('SalesOrder-Indexing'!C452),FALSE))</f>
      </c>
      <c r="B449" s="3">
        <f>IF(ISERROR(VLOOKUP(ROW('SalesOrder-Import'!B449)-ROW('SalesOrder-Import'!B$1),'SalesOrder-Indexing'!$A$1:$E$4276,COLUMN('SalesOrder-Indexing'!D452),FALSE)),"",VLOOKUP(ROW('SalesOrder-Import'!B449)-ROW('SalesOrder-Import'!B$1),'SalesOrder-Indexing'!$A$1:$E$4276,COLUMN('SalesOrder-Indexing'!D452),FALSE))</f>
      </c>
      <c r="C449" s="3">
        <f>IF(ISERROR(VLOOKUP(ROW('SalesOrder-Import'!C449)-ROW('SalesOrder-Import'!C$1),'SalesOrder-Indexing'!$A$1:$E$4276,COLUMN('SalesOrder-Indexing'!E452),FALSE)),"",VLOOKUP(ROW('SalesOrder-Import'!C449)-ROW('SalesOrder-Import'!C$1),'SalesOrder-Indexing'!$A$1:$E$4276,COLUMN('SalesOrder-Indexing'!E452),FALSE))</f>
      </c>
    </row>
    <row r="450" spans="1:3" ht="15">
      <c r="A450" s="3">
        <f>IF(ISERROR(VLOOKUP(ROW('SalesOrder-Import'!A450)-ROW('SalesOrder-Import'!A$1),'SalesOrder-Indexing'!$A$1:$E$4276,COLUMN('SalesOrder-Indexing'!C453),FALSE)),"",VLOOKUP(ROW('SalesOrder-Import'!A450)-ROW('SalesOrder-Import'!A$1),'SalesOrder-Indexing'!$A$1:$E$4276,COLUMN('SalesOrder-Indexing'!C453),FALSE))</f>
      </c>
      <c r="B450" s="3">
        <f>IF(ISERROR(VLOOKUP(ROW('SalesOrder-Import'!B450)-ROW('SalesOrder-Import'!B$1),'SalesOrder-Indexing'!$A$1:$E$4276,COLUMN('SalesOrder-Indexing'!D453),FALSE)),"",VLOOKUP(ROW('SalesOrder-Import'!B450)-ROW('SalesOrder-Import'!B$1),'SalesOrder-Indexing'!$A$1:$E$4276,COLUMN('SalesOrder-Indexing'!D453),FALSE))</f>
      </c>
      <c r="C450" s="3">
        <f>IF(ISERROR(VLOOKUP(ROW('SalesOrder-Import'!C450)-ROW('SalesOrder-Import'!C$1),'SalesOrder-Indexing'!$A$1:$E$4276,COLUMN('SalesOrder-Indexing'!E453),FALSE)),"",VLOOKUP(ROW('SalesOrder-Import'!C450)-ROW('SalesOrder-Import'!C$1),'SalesOrder-Indexing'!$A$1:$E$4276,COLUMN('SalesOrder-Indexing'!E453),FALSE))</f>
      </c>
    </row>
    <row r="451" spans="1:3" ht="15">
      <c r="A451" s="3">
        <f>IF(ISERROR(VLOOKUP(ROW('SalesOrder-Import'!A451)-ROW('SalesOrder-Import'!A$1),'SalesOrder-Indexing'!$A$1:$E$4276,COLUMN('SalesOrder-Indexing'!C454),FALSE)),"",VLOOKUP(ROW('SalesOrder-Import'!A451)-ROW('SalesOrder-Import'!A$1),'SalesOrder-Indexing'!$A$1:$E$4276,COLUMN('SalesOrder-Indexing'!C454),FALSE))</f>
      </c>
      <c r="B451" s="3">
        <f>IF(ISERROR(VLOOKUP(ROW('SalesOrder-Import'!B451)-ROW('SalesOrder-Import'!B$1),'SalesOrder-Indexing'!$A$1:$E$4276,COLUMN('SalesOrder-Indexing'!D454),FALSE)),"",VLOOKUP(ROW('SalesOrder-Import'!B451)-ROW('SalesOrder-Import'!B$1),'SalesOrder-Indexing'!$A$1:$E$4276,COLUMN('SalesOrder-Indexing'!D454),FALSE))</f>
      </c>
      <c r="C451" s="3">
        <f>IF(ISERROR(VLOOKUP(ROW('SalesOrder-Import'!C451)-ROW('SalesOrder-Import'!C$1),'SalesOrder-Indexing'!$A$1:$E$4276,COLUMN('SalesOrder-Indexing'!E454),FALSE)),"",VLOOKUP(ROW('SalesOrder-Import'!C451)-ROW('SalesOrder-Import'!C$1),'SalesOrder-Indexing'!$A$1:$E$4276,COLUMN('SalesOrder-Indexing'!E454),FALSE))</f>
      </c>
    </row>
    <row r="452" spans="1:3" ht="15">
      <c r="A452" s="3">
        <f>IF(ISERROR(VLOOKUP(ROW('SalesOrder-Import'!A452)-ROW('SalesOrder-Import'!A$1),'SalesOrder-Indexing'!$A$1:$E$4276,COLUMN('SalesOrder-Indexing'!C455),FALSE)),"",VLOOKUP(ROW('SalesOrder-Import'!A452)-ROW('SalesOrder-Import'!A$1),'SalesOrder-Indexing'!$A$1:$E$4276,COLUMN('SalesOrder-Indexing'!C455),FALSE))</f>
      </c>
      <c r="B452" s="3">
        <f>IF(ISERROR(VLOOKUP(ROW('SalesOrder-Import'!B452)-ROW('SalesOrder-Import'!B$1),'SalesOrder-Indexing'!$A$1:$E$4276,COLUMN('SalesOrder-Indexing'!D455),FALSE)),"",VLOOKUP(ROW('SalesOrder-Import'!B452)-ROW('SalesOrder-Import'!B$1),'SalesOrder-Indexing'!$A$1:$E$4276,COLUMN('SalesOrder-Indexing'!D455),FALSE))</f>
      </c>
      <c r="C452" s="3">
        <f>IF(ISERROR(VLOOKUP(ROW('SalesOrder-Import'!C452)-ROW('SalesOrder-Import'!C$1),'SalesOrder-Indexing'!$A$1:$E$4276,COLUMN('SalesOrder-Indexing'!E455),FALSE)),"",VLOOKUP(ROW('SalesOrder-Import'!C452)-ROW('SalesOrder-Import'!C$1),'SalesOrder-Indexing'!$A$1:$E$4276,COLUMN('SalesOrder-Indexing'!E455),FALSE))</f>
      </c>
    </row>
    <row r="453" spans="1:3" ht="15">
      <c r="A453" s="3">
        <f>IF(ISERROR(VLOOKUP(ROW('SalesOrder-Import'!A453)-ROW('SalesOrder-Import'!A$1),'SalesOrder-Indexing'!$A$1:$E$4276,COLUMN('SalesOrder-Indexing'!C456),FALSE)),"",VLOOKUP(ROW('SalesOrder-Import'!A453)-ROW('SalesOrder-Import'!A$1),'SalesOrder-Indexing'!$A$1:$E$4276,COLUMN('SalesOrder-Indexing'!C456),FALSE))</f>
      </c>
      <c r="B453" s="3">
        <f>IF(ISERROR(VLOOKUP(ROW('SalesOrder-Import'!B453)-ROW('SalesOrder-Import'!B$1),'SalesOrder-Indexing'!$A$1:$E$4276,COLUMN('SalesOrder-Indexing'!D456),FALSE)),"",VLOOKUP(ROW('SalesOrder-Import'!B453)-ROW('SalesOrder-Import'!B$1),'SalesOrder-Indexing'!$A$1:$E$4276,COLUMN('SalesOrder-Indexing'!D456),FALSE))</f>
      </c>
      <c r="C453" s="3">
        <f>IF(ISERROR(VLOOKUP(ROW('SalesOrder-Import'!C453)-ROW('SalesOrder-Import'!C$1),'SalesOrder-Indexing'!$A$1:$E$4276,COLUMN('SalesOrder-Indexing'!E456),FALSE)),"",VLOOKUP(ROW('SalesOrder-Import'!C453)-ROW('SalesOrder-Import'!C$1),'SalesOrder-Indexing'!$A$1:$E$4276,COLUMN('SalesOrder-Indexing'!E456),FALSE))</f>
      </c>
    </row>
    <row r="454" spans="1:3" ht="15">
      <c r="A454" s="3">
        <f>IF(ISERROR(VLOOKUP(ROW('SalesOrder-Import'!A454)-ROW('SalesOrder-Import'!A$1),'SalesOrder-Indexing'!$A$1:$E$4276,COLUMN('SalesOrder-Indexing'!C457),FALSE)),"",VLOOKUP(ROW('SalesOrder-Import'!A454)-ROW('SalesOrder-Import'!A$1),'SalesOrder-Indexing'!$A$1:$E$4276,COLUMN('SalesOrder-Indexing'!C457),FALSE))</f>
      </c>
      <c r="B454" s="3">
        <f>IF(ISERROR(VLOOKUP(ROW('SalesOrder-Import'!B454)-ROW('SalesOrder-Import'!B$1),'SalesOrder-Indexing'!$A$1:$E$4276,COLUMN('SalesOrder-Indexing'!D457),FALSE)),"",VLOOKUP(ROW('SalesOrder-Import'!B454)-ROW('SalesOrder-Import'!B$1),'SalesOrder-Indexing'!$A$1:$E$4276,COLUMN('SalesOrder-Indexing'!D457),FALSE))</f>
      </c>
      <c r="C454" s="3">
        <f>IF(ISERROR(VLOOKUP(ROW('SalesOrder-Import'!C454)-ROW('SalesOrder-Import'!C$1),'SalesOrder-Indexing'!$A$1:$E$4276,COLUMN('SalesOrder-Indexing'!E457),FALSE)),"",VLOOKUP(ROW('SalesOrder-Import'!C454)-ROW('SalesOrder-Import'!C$1),'SalesOrder-Indexing'!$A$1:$E$4276,COLUMN('SalesOrder-Indexing'!E457),FALSE))</f>
      </c>
    </row>
    <row r="455" spans="1:3" ht="15">
      <c r="A455" s="3">
        <f>IF(ISERROR(VLOOKUP(ROW('SalesOrder-Import'!A455)-ROW('SalesOrder-Import'!A$1),'SalesOrder-Indexing'!$A$1:$E$4276,COLUMN('SalesOrder-Indexing'!C458),FALSE)),"",VLOOKUP(ROW('SalesOrder-Import'!A455)-ROW('SalesOrder-Import'!A$1),'SalesOrder-Indexing'!$A$1:$E$4276,COLUMN('SalesOrder-Indexing'!C458),FALSE))</f>
      </c>
      <c r="B455" s="3">
        <f>IF(ISERROR(VLOOKUP(ROW('SalesOrder-Import'!B455)-ROW('SalesOrder-Import'!B$1),'SalesOrder-Indexing'!$A$1:$E$4276,COLUMN('SalesOrder-Indexing'!D458),FALSE)),"",VLOOKUP(ROW('SalesOrder-Import'!B455)-ROW('SalesOrder-Import'!B$1),'SalesOrder-Indexing'!$A$1:$E$4276,COLUMN('SalesOrder-Indexing'!D458),FALSE))</f>
      </c>
      <c r="C455" s="3">
        <f>IF(ISERROR(VLOOKUP(ROW('SalesOrder-Import'!C455)-ROW('SalesOrder-Import'!C$1),'SalesOrder-Indexing'!$A$1:$E$4276,COLUMN('SalesOrder-Indexing'!E458),FALSE)),"",VLOOKUP(ROW('SalesOrder-Import'!C455)-ROW('SalesOrder-Import'!C$1),'SalesOrder-Indexing'!$A$1:$E$4276,COLUMN('SalesOrder-Indexing'!E458),FALSE))</f>
      </c>
    </row>
    <row r="456" spans="1:3" ht="15">
      <c r="A456" s="3">
        <f>IF(ISERROR(VLOOKUP(ROW('SalesOrder-Import'!A456)-ROW('SalesOrder-Import'!A$1),'SalesOrder-Indexing'!$A$1:$E$4276,COLUMN('SalesOrder-Indexing'!C459),FALSE)),"",VLOOKUP(ROW('SalesOrder-Import'!A456)-ROW('SalesOrder-Import'!A$1),'SalesOrder-Indexing'!$A$1:$E$4276,COLUMN('SalesOrder-Indexing'!C459),FALSE))</f>
      </c>
      <c r="B456" s="3">
        <f>IF(ISERROR(VLOOKUP(ROW('SalesOrder-Import'!B456)-ROW('SalesOrder-Import'!B$1),'SalesOrder-Indexing'!$A$1:$E$4276,COLUMN('SalesOrder-Indexing'!D459),FALSE)),"",VLOOKUP(ROW('SalesOrder-Import'!B456)-ROW('SalesOrder-Import'!B$1),'SalesOrder-Indexing'!$A$1:$E$4276,COLUMN('SalesOrder-Indexing'!D459),FALSE))</f>
      </c>
      <c r="C456" s="3">
        <f>IF(ISERROR(VLOOKUP(ROW('SalesOrder-Import'!C456)-ROW('SalesOrder-Import'!C$1),'SalesOrder-Indexing'!$A$1:$E$4276,COLUMN('SalesOrder-Indexing'!E459),FALSE)),"",VLOOKUP(ROW('SalesOrder-Import'!C456)-ROW('SalesOrder-Import'!C$1),'SalesOrder-Indexing'!$A$1:$E$4276,COLUMN('SalesOrder-Indexing'!E459),FALSE))</f>
      </c>
    </row>
    <row r="457" spans="1:3" ht="15">
      <c r="A457" s="3">
        <f>IF(ISERROR(VLOOKUP(ROW('SalesOrder-Import'!A457)-ROW('SalesOrder-Import'!A$1),'SalesOrder-Indexing'!$A$1:$E$4276,COLUMN('SalesOrder-Indexing'!C460),FALSE)),"",VLOOKUP(ROW('SalesOrder-Import'!A457)-ROW('SalesOrder-Import'!A$1),'SalesOrder-Indexing'!$A$1:$E$4276,COLUMN('SalesOrder-Indexing'!C460),FALSE))</f>
      </c>
      <c r="B457" s="3">
        <f>IF(ISERROR(VLOOKUP(ROW('SalesOrder-Import'!B457)-ROW('SalesOrder-Import'!B$1),'SalesOrder-Indexing'!$A$1:$E$4276,COLUMN('SalesOrder-Indexing'!D460),FALSE)),"",VLOOKUP(ROW('SalesOrder-Import'!B457)-ROW('SalesOrder-Import'!B$1),'SalesOrder-Indexing'!$A$1:$E$4276,COLUMN('SalesOrder-Indexing'!D460),FALSE))</f>
      </c>
      <c r="C457" s="3">
        <f>IF(ISERROR(VLOOKUP(ROW('SalesOrder-Import'!C457)-ROW('SalesOrder-Import'!C$1),'SalesOrder-Indexing'!$A$1:$E$4276,COLUMN('SalesOrder-Indexing'!E460),FALSE)),"",VLOOKUP(ROW('SalesOrder-Import'!C457)-ROW('SalesOrder-Import'!C$1),'SalesOrder-Indexing'!$A$1:$E$4276,COLUMN('SalesOrder-Indexing'!E460),FALSE))</f>
      </c>
    </row>
    <row r="458" spans="1:3" ht="15">
      <c r="A458" s="3">
        <f>IF(ISERROR(VLOOKUP(ROW('SalesOrder-Import'!A458)-ROW('SalesOrder-Import'!A$1),'SalesOrder-Indexing'!$A$1:$E$4276,COLUMN('SalesOrder-Indexing'!C461),FALSE)),"",VLOOKUP(ROW('SalesOrder-Import'!A458)-ROW('SalesOrder-Import'!A$1),'SalesOrder-Indexing'!$A$1:$E$4276,COLUMN('SalesOrder-Indexing'!C461),FALSE))</f>
      </c>
      <c r="B458" s="3">
        <f>IF(ISERROR(VLOOKUP(ROW('SalesOrder-Import'!B458)-ROW('SalesOrder-Import'!B$1),'SalesOrder-Indexing'!$A$1:$E$4276,COLUMN('SalesOrder-Indexing'!D461),FALSE)),"",VLOOKUP(ROW('SalesOrder-Import'!B458)-ROW('SalesOrder-Import'!B$1),'SalesOrder-Indexing'!$A$1:$E$4276,COLUMN('SalesOrder-Indexing'!D461),FALSE))</f>
      </c>
      <c r="C458" s="3">
        <f>IF(ISERROR(VLOOKUP(ROW('SalesOrder-Import'!C458)-ROW('SalesOrder-Import'!C$1),'SalesOrder-Indexing'!$A$1:$E$4276,COLUMN('SalesOrder-Indexing'!E461),FALSE)),"",VLOOKUP(ROW('SalesOrder-Import'!C458)-ROW('SalesOrder-Import'!C$1),'SalesOrder-Indexing'!$A$1:$E$4276,COLUMN('SalesOrder-Indexing'!E461),FALSE))</f>
      </c>
    </row>
    <row r="459" spans="1:3" ht="15">
      <c r="A459" s="3">
        <f>IF(ISERROR(VLOOKUP(ROW('SalesOrder-Import'!A459)-ROW('SalesOrder-Import'!A$1),'SalesOrder-Indexing'!$A$1:$E$4276,COLUMN('SalesOrder-Indexing'!C462),FALSE)),"",VLOOKUP(ROW('SalesOrder-Import'!A459)-ROW('SalesOrder-Import'!A$1),'SalesOrder-Indexing'!$A$1:$E$4276,COLUMN('SalesOrder-Indexing'!C462),FALSE))</f>
      </c>
      <c r="B459" s="3">
        <f>IF(ISERROR(VLOOKUP(ROW('SalesOrder-Import'!B459)-ROW('SalesOrder-Import'!B$1),'SalesOrder-Indexing'!$A$1:$E$4276,COLUMN('SalesOrder-Indexing'!D462),FALSE)),"",VLOOKUP(ROW('SalesOrder-Import'!B459)-ROW('SalesOrder-Import'!B$1),'SalesOrder-Indexing'!$A$1:$E$4276,COLUMN('SalesOrder-Indexing'!D462),FALSE))</f>
      </c>
      <c r="C459" s="3">
        <f>IF(ISERROR(VLOOKUP(ROW('SalesOrder-Import'!C459)-ROW('SalesOrder-Import'!C$1),'SalesOrder-Indexing'!$A$1:$E$4276,COLUMN('SalesOrder-Indexing'!E462),FALSE)),"",VLOOKUP(ROW('SalesOrder-Import'!C459)-ROW('SalesOrder-Import'!C$1),'SalesOrder-Indexing'!$A$1:$E$4276,COLUMN('SalesOrder-Indexing'!E462),FALSE))</f>
      </c>
    </row>
    <row r="460" spans="1:3" ht="15">
      <c r="A460" s="3">
        <f>IF(ISERROR(VLOOKUP(ROW('SalesOrder-Import'!A460)-ROW('SalesOrder-Import'!A$1),'SalesOrder-Indexing'!$A$1:$E$4276,COLUMN('SalesOrder-Indexing'!C463),FALSE)),"",VLOOKUP(ROW('SalesOrder-Import'!A460)-ROW('SalesOrder-Import'!A$1),'SalesOrder-Indexing'!$A$1:$E$4276,COLUMN('SalesOrder-Indexing'!C463),FALSE))</f>
      </c>
      <c r="B460" s="3">
        <f>IF(ISERROR(VLOOKUP(ROW('SalesOrder-Import'!B460)-ROW('SalesOrder-Import'!B$1),'SalesOrder-Indexing'!$A$1:$E$4276,COLUMN('SalesOrder-Indexing'!D463),FALSE)),"",VLOOKUP(ROW('SalesOrder-Import'!B460)-ROW('SalesOrder-Import'!B$1),'SalesOrder-Indexing'!$A$1:$E$4276,COLUMN('SalesOrder-Indexing'!D463),FALSE))</f>
      </c>
      <c r="C460" s="3">
        <f>IF(ISERROR(VLOOKUP(ROW('SalesOrder-Import'!C460)-ROW('SalesOrder-Import'!C$1),'SalesOrder-Indexing'!$A$1:$E$4276,COLUMN('SalesOrder-Indexing'!E463),FALSE)),"",VLOOKUP(ROW('SalesOrder-Import'!C460)-ROW('SalesOrder-Import'!C$1),'SalesOrder-Indexing'!$A$1:$E$4276,COLUMN('SalesOrder-Indexing'!E463),FALSE))</f>
      </c>
    </row>
    <row r="461" spans="1:3" ht="15">
      <c r="A461" s="3">
        <f>IF(ISERROR(VLOOKUP(ROW('SalesOrder-Import'!A461)-ROW('SalesOrder-Import'!A$1),'SalesOrder-Indexing'!$A$1:$E$4276,COLUMN('SalesOrder-Indexing'!C464),FALSE)),"",VLOOKUP(ROW('SalesOrder-Import'!A461)-ROW('SalesOrder-Import'!A$1),'SalesOrder-Indexing'!$A$1:$E$4276,COLUMN('SalesOrder-Indexing'!C464),FALSE))</f>
      </c>
      <c r="B461" s="3">
        <f>IF(ISERROR(VLOOKUP(ROW('SalesOrder-Import'!B461)-ROW('SalesOrder-Import'!B$1),'SalesOrder-Indexing'!$A$1:$E$4276,COLUMN('SalesOrder-Indexing'!D464),FALSE)),"",VLOOKUP(ROW('SalesOrder-Import'!B461)-ROW('SalesOrder-Import'!B$1),'SalesOrder-Indexing'!$A$1:$E$4276,COLUMN('SalesOrder-Indexing'!D464),FALSE))</f>
      </c>
      <c r="C461" s="3">
        <f>IF(ISERROR(VLOOKUP(ROW('SalesOrder-Import'!C461)-ROW('SalesOrder-Import'!C$1),'SalesOrder-Indexing'!$A$1:$E$4276,COLUMN('SalesOrder-Indexing'!E464),FALSE)),"",VLOOKUP(ROW('SalesOrder-Import'!C461)-ROW('SalesOrder-Import'!C$1),'SalesOrder-Indexing'!$A$1:$E$4276,COLUMN('SalesOrder-Indexing'!E464),FALSE))</f>
      </c>
    </row>
    <row r="462" spans="1:3" ht="15">
      <c r="A462" s="3">
        <f>IF(ISERROR(VLOOKUP(ROW('SalesOrder-Import'!A462)-ROW('SalesOrder-Import'!A$1),'SalesOrder-Indexing'!$A$1:$E$4276,COLUMN('SalesOrder-Indexing'!C465),FALSE)),"",VLOOKUP(ROW('SalesOrder-Import'!A462)-ROW('SalesOrder-Import'!A$1),'SalesOrder-Indexing'!$A$1:$E$4276,COLUMN('SalesOrder-Indexing'!C465),FALSE))</f>
      </c>
      <c r="B462" s="3">
        <f>IF(ISERROR(VLOOKUP(ROW('SalesOrder-Import'!B462)-ROW('SalesOrder-Import'!B$1),'SalesOrder-Indexing'!$A$1:$E$4276,COLUMN('SalesOrder-Indexing'!D465),FALSE)),"",VLOOKUP(ROW('SalesOrder-Import'!B462)-ROW('SalesOrder-Import'!B$1),'SalesOrder-Indexing'!$A$1:$E$4276,COLUMN('SalesOrder-Indexing'!D465),FALSE))</f>
      </c>
      <c r="C462" s="3">
        <f>IF(ISERROR(VLOOKUP(ROW('SalesOrder-Import'!C462)-ROW('SalesOrder-Import'!C$1),'SalesOrder-Indexing'!$A$1:$E$4276,COLUMN('SalesOrder-Indexing'!E465),FALSE)),"",VLOOKUP(ROW('SalesOrder-Import'!C462)-ROW('SalesOrder-Import'!C$1),'SalesOrder-Indexing'!$A$1:$E$4276,COLUMN('SalesOrder-Indexing'!E465),FALSE))</f>
      </c>
    </row>
    <row r="463" spans="1:3" ht="15">
      <c r="A463" s="3">
        <f>IF(ISERROR(VLOOKUP(ROW('SalesOrder-Import'!A463)-ROW('SalesOrder-Import'!A$1),'SalesOrder-Indexing'!$A$1:$E$4276,COLUMN('SalesOrder-Indexing'!C466),FALSE)),"",VLOOKUP(ROW('SalesOrder-Import'!A463)-ROW('SalesOrder-Import'!A$1),'SalesOrder-Indexing'!$A$1:$E$4276,COLUMN('SalesOrder-Indexing'!C466),FALSE))</f>
      </c>
      <c r="B463" s="3">
        <f>IF(ISERROR(VLOOKUP(ROW('SalesOrder-Import'!B463)-ROW('SalesOrder-Import'!B$1),'SalesOrder-Indexing'!$A$1:$E$4276,COLUMN('SalesOrder-Indexing'!D466),FALSE)),"",VLOOKUP(ROW('SalesOrder-Import'!B463)-ROW('SalesOrder-Import'!B$1),'SalesOrder-Indexing'!$A$1:$E$4276,COLUMN('SalesOrder-Indexing'!D466),FALSE))</f>
      </c>
      <c r="C463" s="3">
        <f>IF(ISERROR(VLOOKUP(ROW('SalesOrder-Import'!C463)-ROW('SalesOrder-Import'!C$1),'SalesOrder-Indexing'!$A$1:$E$4276,COLUMN('SalesOrder-Indexing'!E466),FALSE)),"",VLOOKUP(ROW('SalesOrder-Import'!C463)-ROW('SalesOrder-Import'!C$1),'SalesOrder-Indexing'!$A$1:$E$4276,COLUMN('SalesOrder-Indexing'!E466),FALSE))</f>
      </c>
    </row>
    <row r="464" spans="1:3" ht="15">
      <c r="A464" s="3">
        <f>IF(ISERROR(VLOOKUP(ROW('SalesOrder-Import'!A464)-ROW('SalesOrder-Import'!A$1),'SalesOrder-Indexing'!$A$1:$E$4276,COLUMN('SalesOrder-Indexing'!C467),FALSE)),"",VLOOKUP(ROW('SalesOrder-Import'!A464)-ROW('SalesOrder-Import'!A$1),'SalesOrder-Indexing'!$A$1:$E$4276,COLUMN('SalesOrder-Indexing'!C467),FALSE))</f>
      </c>
      <c r="B464" s="3">
        <f>IF(ISERROR(VLOOKUP(ROW('SalesOrder-Import'!B464)-ROW('SalesOrder-Import'!B$1),'SalesOrder-Indexing'!$A$1:$E$4276,COLUMN('SalesOrder-Indexing'!D467),FALSE)),"",VLOOKUP(ROW('SalesOrder-Import'!B464)-ROW('SalesOrder-Import'!B$1),'SalesOrder-Indexing'!$A$1:$E$4276,COLUMN('SalesOrder-Indexing'!D467),FALSE))</f>
      </c>
      <c r="C464" s="3">
        <f>IF(ISERROR(VLOOKUP(ROW('SalesOrder-Import'!C464)-ROW('SalesOrder-Import'!C$1),'SalesOrder-Indexing'!$A$1:$E$4276,COLUMN('SalesOrder-Indexing'!E467),FALSE)),"",VLOOKUP(ROW('SalesOrder-Import'!C464)-ROW('SalesOrder-Import'!C$1),'SalesOrder-Indexing'!$A$1:$E$4276,COLUMN('SalesOrder-Indexing'!E467),FALSE))</f>
      </c>
    </row>
    <row r="465" spans="1:3" ht="15">
      <c r="A465" s="3">
        <f>IF(ISERROR(VLOOKUP(ROW('SalesOrder-Import'!A465)-ROW('SalesOrder-Import'!A$1),'SalesOrder-Indexing'!$A$1:$E$4276,COLUMN('SalesOrder-Indexing'!C468),FALSE)),"",VLOOKUP(ROW('SalesOrder-Import'!A465)-ROW('SalesOrder-Import'!A$1),'SalesOrder-Indexing'!$A$1:$E$4276,COLUMN('SalesOrder-Indexing'!C468),FALSE))</f>
      </c>
      <c r="B465" s="3">
        <f>IF(ISERROR(VLOOKUP(ROW('SalesOrder-Import'!B465)-ROW('SalesOrder-Import'!B$1),'SalesOrder-Indexing'!$A$1:$E$4276,COLUMN('SalesOrder-Indexing'!D468),FALSE)),"",VLOOKUP(ROW('SalesOrder-Import'!B465)-ROW('SalesOrder-Import'!B$1),'SalesOrder-Indexing'!$A$1:$E$4276,COLUMN('SalesOrder-Indexing'!D468),FALSE))</f>
      </c>
      <c r="C465" s="3">
        <f>IF(ISERROR(VLOOKUP(ROW('SalesOrder-Import'!C465)-ROW('SalesOrder-Import'!C$1),'SalesOrder-Indexing'!$A$1:$E$4276,COLUMN('SalesOrder-Indexing'!E468),FALSE)),"",VLOOKUP(ROW('SalesOrder-Import'!C465)-ROW('SalesOrder-Import'!C$1),'SalesOrder-Indexing'!$A$1:$E$4276,COLUMN('SalesOrder-Indexing'!E468),FALSE))</f>
      </c>
    </row>
    <row r="466" spans="1:3" ht="15">
      <c r="A466" s="3">
        <f>IF(ISERROR(VLOOKUP(ROW('SalesOrder-Import'!A466)-ROW('SalesOrder-Import'!A$1),'SalesOrder-Indexing'!$A$1:$E$4276,COLUMN('SalesOrder-Indexing'!C469),FALSE)),"",VLOOKUP(ROW('SalesOrder-Import'!A466)-ROW('SalesOrder-Import'!A$1),'SalesOrder-Indexing'!$A$1:$E$4276,COLUMN('SalesOrder-Indexing'!C469),FALSE))</f>
      </c>
      <c r="B466" s="3">
        <f>IF(ISERROR(VLOOKUP(ROW('SalesOrder-Import'!B466)-ROW('SalesOrder-Import'!B$1),'SalesOrder-Indexing'!$A$1:$E$4276,COLUMN('SalesOrder-Indexing'!D469),FALSE)),"",VLOOKUP(ROW('SalesOrder-Import'!B466)-ROW('SalesOrder-Import'!B$1),'SalesOrder-Indexing'!$A$1:$E$4276,COLUMN('SalesOrder-Indexing'!D469),FALSE))</f>
      </c>
      <c r="C466" s="3">
        <f>IF(ISERROR(VLOOKUP(ROW('SalesOrder-Import'!C466)-ROW('SalesOrder-Import'!C$1),'SalesOrder-Indexing'!$A$1:$E$4276,COLUMN('SalesOrder-Indexing'!E469),FALSE)),"",VLOOKUP(ROW('SalesOrder-Import'!C466)-ROW('SalesOrder-Import'!C$1),'SalesOrder-Indexing'!$A$1:$E$4276,COLUMN('SalesOrder-Indexing'!E469),FALSE))</f>
      </c>
    </row>
    <row r="467" spans="1:3" ht="15">
      <c r="A467" s="3">
        <f>IF(ISERROR(VLOOKUP(ROW('SalesOrder-Import'!A467)-ROW('SalesOrder-Import'!A$1),'SalesOrder-Indexing'!$A$1:$E$4276,COLUMN('SalesOrder-Indexing'!C470),FALSE)),"",VLOOKUP(ROW('SalesOrder-Import'!A467)-ROW('SalesOrder-Import'!A$1),'SalesOrder-Indexing'!$A$1:$E$4276,COLUMN('SalesOrder-Indexing'!C470),FALSE))</f>
      </c>
      <c r="B467" s="3">
        <f>IF(ISERROR(VLOOKUP(ROW('SalesOrder-Import'!B467)-ROW('SalesOrder-Import'!B$1),'SalesOrder-Indexing'!$A$1:$E$4276,COLUMN('SalesOrder-Indexing'!D470),FALSE)),"",VLOOKUP(ROW('SalesOrder-Import'!B467)-ROW('SalesOrder-Import'!B$1),'SalesOrder-Indexing'!$A$1:$E$4276,COLUMN('SalesOrder-Indexing'!D470),FALSE))</f>
      </c>
      <c r="C467" s="3">
        <f>IF(ISERROR(VLOOKUP(ROW('SalesOrder-Import'!C467)-ROW('SalesOrder-Import'!C$1),'SalesOrder-Indexing'!$A$1:$E$4276,COLUMN('SalesOrder-Indexing'!E470),FALSE)),"",VLOOKUP(ROW('SalesOrder-Import'!C467)-ROW('SalesOrder-Import'!C$1),'SalesOrder-Indexing'!$A$1:$E$4276,COLUMN('SalesOrder-Indexing'!E470),FALSE))</f>
      </c>
    </row>
    <row r="468" spans="1:3" ht="15">
      <c r="A468" s="3">
        <f>IF(ISERROR(VLOOKUP(ROW('SalesOrder-Import'!A468)-ROW('SalesOrder-Import'!A$1),'SalesOrder-Indexing'!$A$1:$E$4276,COLUMN('SalesOrder-Indexing'!C471),FALSE)),"",VLOOKUP(ROW('SalesOrder-Import'!A468)-ROW('SalesOrder-Import'!A$1),'SalesOrder-Indexing'!$A$1:$E$4276,COLUMN('SalesOrder-Indexing'!C471),FALSE))</f>
      </c>
      <c r="B468" s="3">
        <f>IF(ISERROR(VLOOKUP(ROW('SalesOrder-Import'!B468)-ROW('SalesOrder-Import'!B$1),'SalesOrder-Indexing'!$A$1:$E$4276,COLUMN('SalesOrder-Indexing'!D471),FALSE)),"",VLOOKUP(ROW('SalesOrder-Import'!B468)-ROW('SalesOrder-Import'!B$1),'SalesOrder-Indexing'!$A$1:$E$4276,COLUMN('SalesOrder-Indexing'!D471),FALSE))</f>
      </c>
      <c r="C468" s="3">
        <f>IF(ISERROR(VLOOKUP(ROW('SalesOrder-Import'!C468)-ROW('SalesOrder-Import'!C$1),'SalesOrder-Indexing'!$A$1:$E$4276,COLUMN('SalesOrder-Indexing'!E471),FALSE)),"",VLOOKUP(ROW('SalesOrder-Import'!C468)-ROW('SalesOrder-Import'!C$1),'SalesOrder-Indexing'!$A$1:$E$4276,COLUMN('SalesOrder-Indexing'!E471),FALSE))</f>
      </c>
    </row>
    <row r="469" spans="1:3" ht="15">
      <c r="A469" s="3">
        <f>IF(ISERROR(VLOOKUP(ROW('SalesOrder-Import'!A469)-ROW('SalesOrder-Import'!A$1),'SalesOrder-Indexing'!$A$1:$E$4276,COLUMN('SalesOrder-Indexing'!C472),FALSE)),"",VLOOKUP(ROW('SalesOrder-Import'!A469)-ROW('SalesOrder-Import'!A$1),'SalesOrder-Indexing'!$A$1:$E$4276,COLUMN('SalesOrder-Indexing'!C472),FALSE))</f>
      </c>
      <c r="B469" s="3">
        <f>IF(ISERROR(VLOOKUP(ROW('SalesOrder-Import'!B469)-ROW('SalesOrder-Import'!B$1),'SalesOrder-Indexing'!$A$1:$E$4276,COLUMN('SalesOrder-Indexing'!D472),FALSE)),"",VLOOKUP(ROW('SalesOrder-Import'!B469)-ROW('SalesOrder-Import'!B$1),'SalesOrder-Indexing'!$A$1:$E$4276,COLUMN('SalesOrder-Indexing'!D472),FALSE))</f>
      </c>
      <c r="C469" s="3">
        <f>IF(ISERROR(VLOOKUP(ROW('SalesOrder-Import'!C469)-ROW('SalesOrder-Import'!C$1),'SalesOrder-Indexing'!$A$1:$E$4276,COLUMN('SalesOrder-Indexing'!E472),FALSE)),"",VLOOKUP(ROW('SalesOrder-Import'!C469)-ROW('SalesOrder-Import'!C$1),'SalesOrder-Indexing'!$A$1:$E$4276,COLUMN('SalesOrder-Indexing'!E472),FALSE))</f>
      </c>
    </row>
    <row r="470" spans="1:3" ht="15">
      <c r="A470" s="3">
        <f>IF(ISERROR(VLOOKUP(ROW('SalesOrder-Import'!A470)-ROW('SalesOrder-Import'!A$1),'SalesOrder-Indexing'!$A$1:$E$4276,COLUMN('SalesOrder-Indexing'!C473),FALSE)),"",VLOOKUP(ROW('SalesOrder-Import'!A470)-ROW('SalesOrder-Import'!A$1),'SalesOrder-Indexing'!$A$1:$E$4276,COLUMN('SalesOrder-Indexing'!C473),FALSE))</f>
      </c>
      <c r="B470" s="3">
        <f>IF(ISERROR(VLOOKUP(ROW('SalesOrder-Import'!B470)-ROW('SalesOrder-Import'!B$1),'SalesOrder-Indexing'!$A$1:$E$4276,COLUMN('SalesOrder-Indexing'!D473),FALSE)),"",VLOOKUP(ROW('SalesOrder-Import'!B470)-ROW('SalesOrder-Import'!B$1),'SalesOrder-Indexing'!$A$1:$E$4276,COLUMN('SalesOrder-Indexing'!D473),FALSE))</f>
      </c>
      <c r="C470" s="3">
        <f>IF(ISERROR(VLOOKUP(ROW('SalesOrder-Import'!C470)-ROW('SalesOrder-Import'!C$1),'SalesOrder-Indexing'!$A$1:$E$4276,COLUMN('SalesOrder-Indexing'!E473),FALSE)),"",VLOOKUP(ROW('SalesOrder-Import'!C470)-ROW('SalesOrder-Import'!C$1),'SalesOrder-Indexing'!$A$1:$E$4276,COLUMN('SalesOrder-Indexing'!E473),FALSE))</f>
      </c>
    </row>
    <row r="471" spans="1:3" ht="15">
      <c r="A471" s="3">
        <f>IF(ISERROR(VLOOKUP(ROW('SalesOrder-Import'!A471)-ROW('SalesOrder-Import'!A$1),'SalesOrder-Indexing'!$A$1:$E$4276,COLUMN('SalesOrder-Indexing'!C474),FALSE)),"",VLOOKUP(ROW('SalesOrder-Import'!A471)-ROW('SalesOrder-Import'!A$1),'SalesOrder-Indexing'!$A$1:$E$4276,COLUMN('SalesOrder-Indexing'!C474),FALSE))</f>
      </c>
      <c r="B471" s="3">
        <f>IF(ISERROR(VLOOKUP(ROW('SalesOrder-Import'!B471)-ROW('SalesOrder-Import'!B$1),'SalesOrder-Indexing'!$A$1:$E$4276,COLUMN('SalesOrder-Indexing'!D474),FALSE)),"",VLOOKUP(ROW('SalesOrder-Import'!B471)-ROW('SalesOrder-Import'!B$1),'SalesOrder-Indexing'!$A$1:$E$4276,COLUMN('SalesOrder-Indexing'!D474),FALSE))</f>
      </c>
      <c r="C471" s="3">
        <f>IF(ISERROR(VLOOKUP(ROW('SalesOrder-Import'!C471)-ROW('SalesOrder-Import'!C$1),'SalesOrder-Indexing'!$A$1:$E$4276,COLUMN('SalesOrder-Indexing'!E474),FALSE)),"",VLOOKUP(ROW('SalesOrder-Import'!C471)-ROW('SalesOrder-Import'!C$1),'SalesOrder-Indexing'!$A$1:$E$4276,COLUMN('SalesOrder-Indexing'!E474),FALSE))</f>
      </c>
    </row>
    <row r="472" spans="1:3" ht="15">
      <c r="A472" s="3">
        <f>IF(ISERROR(VLOOKUP(ROW('SalesOrder-Import'!A472)-ROW('SalesOrder-Import'!A$1),'SalesOrder-Indexing'!$A$1:$E$4276,COLUMN('SalesOrder-Indexing'!C475),FALSE)),"",VLOOKUP(ROW('SalesOrder-Import'!A472)-ROW('SalesOrder-Import'!A$1),'SalesOrder-Indexing'!$A$1:$E$4276,COLUMN('SalesOrder-Indexing'!C475),FALSE))</f>
      </c>
      <c r="B472" s="3">
        <f>IF(ISERROR(VLOOKUP(ROW('SalesOrder-Import'!B472)-ROW('SalesOrder-Import'!B$1),'SalesOrder-Indexing'!$A$1:$E$4276,COLUMN('SalesOrder-Indexing'!D475),FALSE)),"",VLOOKUP(ROW('SalesOrder-Import'!B472)-ROW('SalesOrder-Import'!B$1),'SalesOrder-Indexing'!$A$1:$E$4276,COLUMN('SalesOrder-Indexing'!D475),FALSE))</f>
      </c>
      <c r="C472" s="3">
        <f>IF(ISERROR(VLOOKUP(ROW('SalesOrder-Import'!C472)-ROW('SalesOrder-Import'!C$1),'SalesOrder-Indexing'!$A$1:$E$4276,COLUMN('SalesOrder-Indexing'!E475),FALSE)),"",VLOOKUP(ROW('SalesOrder-Import'!C472)-ROW('SalesOrder-Import'!C$1),'SalesOrder-Indexing'!$A$1:$E$4276,COLUMN('SalesOrder-Indexing'!E475),FALSE))</f>
      </c>
    </row>
    <row r="473" spans="1:3" ht="15">
      <c r="A473" s="3">
        <f>IF(ISERROR(VLOOKUP(ROW('SalesOrder-Import'!A473)-ROW('SalesOrder-Import'!A$1),'SalesOrder-Indexing'!$A$1:$E$4276,COLUMN('SalesOrder-Indexing'!C476),FALSE)),"",VLOOKUP(ROW('SalesOrder-Import'!A473)-ROW('SalesOrder-Import'!A$1),'SalesOrder-Indexing'!$A$1:$E$4276,COLUMN('SalesOrder-Indexing'!C476),FALSE))</f>
      </c>
      <c r="B473" s="3">
        <f>IF(ISERROR(VLOOKUP(ROW('SalesOrder-Import'!B473)-ROW('SalesOrder-Import'!B$1),'SalesOrder-Indexing'!$A$1:$E$4276,COLUMN('SalesOrder-Indexing'!D476),FALSE)),"",VLOOKUP(ROW('SalesOrder-Import'!B473)-ROW('SalesOrder-Import'!B$1),'SalesOrder-Indexing'!$A$1:$E$4276,COLUMN('SalesOrder-Indexing'!D476),FALSE))</f>
      </c>
      <c r="C473" s="3">
        <f>IF(ISERROR(VLOOKUP(ROW('SalesOrder-Import'!C473)-ROW('SalesOrder-Import'!C$1),'SalesOrder-Indexing'!$A$1:$E$4276,COLUMN('SalesOrder-Indexing'!E476),FALSE)),"",VLOOKUP(ROW('SalesOrder-Import'!C473)-ROW('SalesOrder-Import'!C$1),'SalesOrder-Indexing'!$A$1:$E$4276,COLUMN('SalesOrder-Indexing'!E476),FALSE))</f>
      </c>
    </row>
    <row r="474" spans="1:3" ht="15">
      <c r="A474" s="3">
        <f>IF(ISERROR(VLOOKUP(ROW('SalesOrder-Import'!A474)-ROW('SalesOrder-Import'!A$1),'SalesOrder-Indexing'!$A$1:$E$4276,COLUMN('SalesOrder-Indexing'!C477),FALSE)),"",VLOOKUP(ROW('SalesOrder-Import'!A474)-ROW('SalesOrder-Import'!A$1),'SalesOrder-Indexing'!$A$1:$E$4276,COLUMN('SalesOrder-Indexing'!C477),FALSE))</f>
      </c>
      <c r="B474" s="3">
        <f>IF(ISERROR(VLOOKUP(ROW('SalesOrder-Import'!B474)-ROW('SalesOrder-Import'!B$1),'SalesOrder-Indexing'!$A$1:$E$4276,COLUMN('SalesOrder-Indexing'!D477),FALSE)),"",VLOOKUP(ROW('SalesOrder-Import'!B474)-ROW('SalesOrder-Import'!B$1),'SalesOrder-Indexing'!$A$1:$E$4276,COLUMN('SalesOrder-Indexing'!D477),FALSE))</f>
      </c>
      <c r="C474" s="3">
        <f>IF(ISERROR(VLOOKUP(ROW('SalesOrder-Import'!C474)-ROW('SalesOrder-Import'!C$1),'SalesOrder-Indexing'!$A$1:$E$4276,COLUMN('SalesOrder-Indexing'!E477),FALSE)),"",VLOOKUP(ROW('SalesOrder-Import'!C474)-ROW('SalesOrder-Import'!C$1),'SalesOrder-Indexing'!$A$1:$E$4276,COLUMN('SalesOrder-Indexing'!E477),FALSE))</f>
      </c>
    </row>
    <row r="475" spans="1:3" ht="15">
      <c r="A475" s="3">
        <f>IF(ISERROR(VLOOKUP(ROW('SalesOrder-Import'!A475)-ROW('SalesOrder-Import'!A$1),'SalesOrder-Indexing'!$A$1:$E$4276,COLUMN('SalesOrder-Indexing'!C478),FALSE)),"",VLOOKUP(ROW('SalesOrder-Import'!A475)-ROW('SalesOrder-Import'!A$1),'SalesOrder-Indexing'!$A$1:$E$4276,COLUMN('SalesOrder-Indexing'!C478),FALSE))</f>
      </c>
      <c r="B475" s="3">
        <f>IF(ISERROR(VLOOKUP(ROW('SalesOrder-Import'!B475)-ROW('SalesOrder-Import'!B$1),'SalesOrder-Indexing'!$A$1:$E$4276,COLUMN('SalesOrder-Indexing'!D478),FALSE)),"",VLOOKUP(ROW('SalesOrder-Import'!B475)-ROW('SalesOrder-Import'!B$1),'SalesOrder-Indexing'!$A$1:$E$4276,COLUMN('SalesOrder-Indexing'!D478),FALSE))</f>
      </c>
      <c r="C475" s="3">
        <f>IF(ISERROR(VLOOKUP(ROW('SalesOrder-Import'!C475)-ROW('SalesOrder-Import'!C$1),'SalesOrder-Indexing'!$A$1:$E$4276,COLUMN('SalesOrder-Indexing'!E478),FALSE)),"",VLOOKUP(ROW('SalesOrder-Import'!C475)-ROW('SalesOrder-Import'!C$1),'SalesOrder-Indexing'!$A$1:$E$4276,COLUMN('SalesOrder-Indexing'!E478),FALSE))</f>
      </c>
    </row>
    <row r="476" spans="1:3" ht="15">
      <c r="A476" s="3">
        <f>IF(ISERROR(VLOOKUP(ROW('SalesOrder-Import'!A476)-ROW('SalesOrder-Import'!A$1),'SalesOrder-Indexing'!$A$1:$E$4276,COLUMN('SalesOrder-Indexing'!C479),FALSE)),"",VLOOKUP(ROW('SalesOrder-Import'!A476)-ROW('SalesOrder-Import'!A$1),'SalesOrder-Indexing'!$A$1:$E$4276,COLUMN('SalesOrder-Indexing'!C479),FALSE))</f>
      </c>
      <c r="B476" s="3">
        <f>IF(ISERROR(VLOOKUP(ROW('SalesOrder-Import'!B476)-ROW('SalesOrder-Import'!B$1),'SalesOrder-Indexing'!$A$1:$E$4276,COLUMN('SalesOrder-Indexing'!D479),FALSE)),"",VLOOKUP(ROW('SalesOrder-Import'!B476)-ROW('SalesOrder-Import'!B$1),'SalesOrder-Indexing'!$A$1:$E$4276,COLUMN('SalesOrder-Indexing'!D479),FALSE))</f>
      </c>
      <c r="C476" s="3">
        <f>IF(ISERROR(VLOOKUP(ROW('SalesOrder-Import'!C476)-ROW('SalesOrder-Import'!C$1),'SalesOrder-Indexing'!$A$1:$E$4276,COLUMN('SalesOrder-Indexing'!E479),FALSE)),"",VLOOKUP(ROW('SalesOrder-Import'!C476)-ROW('SalesOrder-Import'!C$1),'SalesOrder-Indexing'!$A$1:$E$4276,COLUMN('SalesOrder-Indexing'!E479),FALSE))</f>
      </c>
    </row>
    <row r="477" spans="1:3" ht="15">
      <c r="A477" s="3">
        <f>IF(ISERROR(VLOOKUP(ROW('SalesOrder-Import'!A477)-ROW('SalesOrder-Import'!A$1),'SalesOrder-Indexing'!$A$1:$E$4276,COLUMN('SalesOrder-Indexing'!C480),FALSE)),"",VLOOKUP(ROW('SalesOrder-Import'!A477)-ROW('SalesOrder-Import'!A$1),'SalesOrder-Indexing'!$A$1:$E$4276,COLUMN('SalesOrder-Indexing'!C480),FALSE))</f>
      </c>
      <c r="B477" s="3">
        <f>IF(ISERROR(VLOOKUP(ROW('SalesOrder-Import'!B477)-ROW('SalesOrder-Import'!B$1),'SalesOrder-Indexing'!$A$1:$E$4276,COLUMN('SalesOrder-Indexing'!D480),FALSE)),"",VLOOKUP(ROW('SalesOrder-Import'!B477)-ROW('SalesOrder-Import'!B$1),'SalesOrder-Indexing'!$A$1:$E$4276,COLUMN('SalesOrder-Indexing'!D480),FALSE))</f>
      </c>
      <c r="C477" s="3">
        <f>IF(ISERROR(VLOOKUP(ROW('SalesOrder-Import'!C477)-ROW('SalesOrder-Import'!C$1),'SalesOrder-Indexing'!$A$1:$E$4276,COLUMN('SalesOrder-Indexing'!E480),FALSE)),"",VLOOKUP(ROW('SalesOrder-Import'!C477)-ROW('SalesOrder-Import'!C$1),'SalesOrder-Indexing'!$A$1:$E$4276,COLUMN('SalesOrder-Indexing'!E480),FALSE))</f>
      </c>
    </row>
    <row r="478" spans="1:3" ht="15">
      <c r="A478" s="3">
        <f>IF(ISERROR(VLOOKUP(ROW('SalesOrder-Import'!A478)-ROW('SalesOrder-Import'!A$1),'SalesOrder-Indexing'!$A$1:$E$4276,COLUMN('SalesOrder-Indexing'!C481),FALSE)),"",VLOOKUP(ROW('SalesOrder-Import'!A478)-ROW('SalesOrder-Import'!A$1),'SalesOrder-Indexing'!$A$1:$E$4276,COLUMN('SalesOrder-Indexing'!C481),FALSE))</f>
      </c>
      <c r="B478" s="3">
        <f>IF(ISERROR(VLOOKUP(ROW('SalesOrder-Import'!B478)-ROW('SalesOrder-Import'!B$1),'SalesOrder-Indexing'!$A$1:$E$4276,COLUMN('SalesOrder-Indexing'!D481),FALSE)),"",VLOOKUP(ROW('SalesOrder-Import'!B478)-ROW('SalesOrder-Import'!B$1),'SalesOrder-Indexing'!$A$1:$E$4276,COLUMN('SalesOrder-Indexing'!D481),FALSE))</f>
      </c>
      <c r="C478" s="3">
        <f>IF(ISERROR(VLOOKUP(ROW('SalesOrder-Import'!C478)-ROW('SalesOrder-Import'!C$1),'SalesOrder-Indexing'!$A$1:$E$4276,COLUMN('SalesOrder-Indexing'!E481),FALSE)),"",VLOOKUP(ROW('SalesOrder-Import'!C478)-ROW('SalesOrder-Import'!C$1),'SalesOrder-Indexing'!$A$1:$E$4276,COLUMN('SalesOrder-Indexing'!E481),FALSE))</f>
      </c>
    </row>
    <row r="479" spans="1:3" ht="15">
      <c r="A479" s="3">
        <f>IF(ISERROR(VLOOKUP(ROW('SalesOrder-Import'!A479)-ROW('SalesOrder-Import'!A$1),'SalesOrder-Indexing'!$A$1:$E$4276,COLUMN('SalesOrder-Indexing'!C482),FALSE)),"",VLOOKUP(ROW('SalesOrder-Import'!A479)-ROW('SalesOrder-Import'!A$1),'SalesOrder-Indexing'!$A$1:$E$4276,COLUMN('SalesOrder-Indexing'!C482),FALSE))</f>
      </c>
      <c r="B479" s="3">
        <f>IF(ISERROR(VLOOKUP(ROW('SalesOrder-Import'!B479)-ROW('SalesOrder-Import'!B$1),'SalesOrder-Indexing'!$A$1:$E$4276,COLUMN('SalesOrder-Indexing'!D482),FALSE)),"",VLOOKUP(ROW('SalesOrder-Import'!B479)-ROW('SalesOrder-Import'!B$1),'SalesOrder-Indexing'!$A$1:$E$4276,COLUMN('SalesOrder-Indexing'!D482),FALSE))</f>
      </c>
      <c r="C479" s="3">
        <f>IF(ISERROR(VLOOKUP(ROW('SalesOrder-Import'!C479)-ROW('SalesOrder-Import'!C$1),'SalesOrder-Indexing'!$A$1:$E$4276,COLUMN('SalesOrder-Indexing'!E482),FALSE)),"",VLOOKUP(ROW('SalesOrder-Import'!C479)-ROW('SalesOrder-Import'!C$1),'SalesOrder-Indexing'!$A$1:$E$4276,COLUMN('SalesOrder-Indexing'!E482),FALSE))</f>
      </c>
    </row>
    <row r="480" spans="1:3" ht="15">
      <c r="A480" s="3">
        <f>IF(ISERROR(VLOOKUP(ROW('SalesOrder-Import'!A480)-ROW('SalesOrder-Import'!A$1),'SalesOrder-Indexing'!$A$1:$E$4276,COLUMN('SalesOrder-Indexing'!C483),FALSE)),"",VLOOKUP(ROW('SalesOrder-Import'!A480)-ROW('SalesOrder-Import'!A$1),'SalesOrder-Indexing'!$A$1:$E$4276,COLUMN('SalesOrder-Indexing'!C483),FALSE))</f>
      </c>
      <c r="B480" s="3">
        <f>IF(ISERROR(VLOOKUP(ROW('SalesOrder-Import'!B480)-ROW('SalesOrder-Import'!B$1),'SalesOrder-Indexing'!$A$1:$E$4276,COLUMN('SalesOrder-Indexing'!D483),FALSE)),"",VLOOKUP(ROW('SalesOrder-Import'!B480)-ROW('SalesOrder-Import'!B$1),'SalesOrder-Indexing'!$A$1:$E$4276,COLUMN('SalesOrder-Indexing'!D483),FALSE))</f>
      </c>
      <c r="C480" s="3">
        <f>IF(ISERROR(VLOOKUP(ROW('SalesOrder-Import'!C480)-ROW('SalesOrder-Import'!C$1),'SalesOrder-Indexing'!$A$1:$E$4276,COLUMN('SalesOrder-Indexing'!E483),FALSE)),"",VLOOKUP(ROW('SalesOrder-Import'!C480)-ROW('SalesOrder-Import'!C$1),'SalesOrder-Indexing'!$A$1:$E$4276,COLUMN('SalesOrder-Indexing'!E483),FALSE))</f>
      </c>
    </row>
    <row r="481" spans="1:3" ht="15">
      <c r="A481" s="3">
        <f>IF(ISERROR(VLOOKUP(ROW('SalesOrder-Import'!A481)-ROW('SalesOrder-Import'!A$1),'SalesOrder-Indexing'!$A$1:$E$4276,COLUMN('SalesOrder-Indexing'!C484),FALSE)),"",VLOOKUP(ROW('SalesOrder-Import'!A481)-ROW('SalesOrder-Import'!A$1),'SalesOrder-Indexing'!$A$1:$E$4276,COLUMN('SalesOrder-Indexing'!C484),FALSE))</f>
      </c>
      <c r="B481" s="3">
        <f>IF(ISERROR(VLOOKUP(ROW('SalesOrder-Import'!B481)-ROW('SalesOrder-Import'!B$1),'SalesOrder-Indexing'!$A$1:$E$4276,COLUMN('SalesOrder-Indexing'!D484),FALSE)),"",VLOOKUP(ROW('SalesOrder-Import'!B481)-ROW('SalesOrder-Import'!B$1),'SalesOrder-Indexing'!$A$1:$E$4276,COLUMN('SalesOrder-Indexing'!D484),FALSE))</f>
      </c>
      <c r="C481" s="3">
        <f>IF(ISERROR(VLOOKUP(ROW('SalesOrder-Import'!C481)-ROW('SalesOrder-Import'!C$1),'SalesOrder-Indexing'!$A$1:$E$4276,COLUMN('SalesOrder-Indexing'!E484),FALSE)),"",VLOOKUP(ROW('SalesOrder-Import'!C481)-ROW('SalesOrder-Import'!C$1),'SalesOrder-Indexing'!$A$1:$E$4276,COLUMN('SalesOrder-Indexing'!E484),FALSE))</f>
      </c>
    </row>
    <row r="482" spans="1:3" ht="15">
      <c r="A482" s="3">
        <f>IF(ISERROR(VLOOKUP(ROW('SalesOrder-Import'!A482)-ROW('SalesOrder-Import'!A$1),'SalesOrder-Indexing'!$A$1:$E$4276,COLUMN('SalesOrder-Indexing'!C485),FALSE)),"",VLOOKUP(ROW('SalesOrder-Import'!A482)-ROW('SalesOrder-Import'!A$1),'SalesOrder-Indexing'!$A$1:$E$4276,COLUMN('SalesOrder-Indexing'!C485),FALSE))</f>
      </c>
      <c r="B482" s="3">
        <f>IF(ISERROR(VLOOKUP(ROW('SalesOrder-Import'!B482)-ROW('SalesOrder-Import'!B$1),'SalesOrder-Indexing'!$A$1:$E$4276,COLUMN('SalesOrder-Indexing'!D485),FALSE)),"",VLOOKUP(ROW('SalesOrder-Import'!B482)-ROW('SalesOrder-Import'!B$1),'SalesOrder-Indexing'!$A$1:$E$4276,COLUMN('SalesOrder-Indexing'!D485),FALSE))</f>
      </c>
      <c r="C482" s="3">
        <f>IF(ISERROR(VLOOKUP(ROW('SalesOrder-Import'!C482)-ROW('SalesOrder-Import'!C$1),'SalesOrder-Indexing'!$A$1:$E$4276,COLUMN('SalesOrder-Indexing'!E485),FALSE)),"",VLOOKUP(ROW('SalesOrder-Import'!C482)-ROW('SalesOrder-Import'!C$1),'SalesOrder-Indexing'!$A$1:$E$4276,COLUMN('SalesOrder-Indexing'!E485),FALSE))</f>
      </c>
    </row>
    <row r="483" spans="1:3" ht="15">
      <c r="A483" s="3">
        <f>IF(ISERROR(VLOOKUP(ROW('SalesOrder-Import'!A483)-ROW('SalesOrder-Import'!A$1),'SalesOrder-Indexing'!$A$1:$E$4276,COLUMN('SalesOrder-Indexing'!C486),FALSE)),"",VLOOKUP(ROW('SalesOrder-Import'!A483)-ROW('SalesOrder-Import'!A$1),'SalesOrder-Indexing'!$A$1:$E$4276,COLUMN('SalesOrder-Indexing'!C486),FALSE))</f>
      </c>
      <c r="B483" s="3">
        <f>IF(ISERROR(VLOOKUP(ROW('SalesOrder-Import'!B483)-ROW('SalesOrder-Import'!B$1),'SalesOrder-Indexing'!$A$1:$E$4276,COLUMN('SalesOrder-Indexing'!D486),FALSE)),"",VLOOKUP(ROW('SalesOrder-Import'!B483)-ROW('SalesOrder-Import'!B$1),'SalesOrder-Indexing'!$A$1:$E$4276,COLUMN('SalesOrder-Indexing'!D486),FALSE))</f>
      </c>
      <c r="C483" s="3">
        <f>IF(ISERROR(VLOOKUP(ROW('SalesOrder-Import'!C483)-ROW('SalesOrder-Import'!C$1),'SalesOrder-Indexing'!$A$1:$E$4276,COLUMN('SalesOrder-Indexing'!E486),FALSE)),"",VLOOKUP(ROW('SalesOrder-Import'!C483)-ROW('SalesOrder-Import'!C$1),'SalesOrder-Indexing'!$A$1:$E$4276,COLUMN('SalesOrder-Indexing'!E486),FALSE))</f>
      </c>
    </row>
    <row r="484" spans="1:3" ht="15">
      <c r="A484" s="3">
        <f>IF(ISERROR(VLOOKUP(ROW('SalesOrder-Import'!A484)-ROW('SalesOrder-Import'!A$1),'SalesOrder-Indexing'!$A$1:$E$4276,COLUMN('SalesOrder-Indexing'!C487),FALSE)),"",VLOOKUP(ROW('SalesOrder-Import'!A484)-ROW('SalesOrder-Import'!A$1),'SalesOrder-Indexing'!$A$1:$E$4276,COLUMN('SalesOrder-Indexing'!C487),FALSE))</f>
      </c>
      <c r="B484" s="3">
        <f>IF(ISERROR(VLOOKUP(ROW('SalesOrder-Import'!B484)-ROW('SalesOrder-Import'!B$1),'SalesOrder-Indexing'!$A$1:$E$4276,COLUMN('SalesOrder-Indexing'!D487),FALSE)),"",VLOOKUP(ROW('SalesOrder-Import'!B484)-ROW('SalesOrder-Import'!B$1),'SalesOrder-Indexing'!$A$1:$E$4276,COLUMN('SalesOrder-Indexing'!D487),FALSE))</f>
      </c>
      <c r="C484" s="3">
        <f>IF(ISERROR(VLOOKUP(ROW('SalesOrder-Import'!C484)-ROW('SalesOrder-Import'!C$1),'SalesOrder-Indexing'!$A$1:$E$4276,COLUMN('SalesOrder-Indexing'!E487),FALSE)),"",VLOOKUP(ROW('SalesOrder-Import'!C484)-ROW('SalesOrder-Import'!C$1),'SalesOrder-Indexing'!$A$1:$E$4276,COLUMN('SalesOrder-Indexing'!E487),FALSE))</f>
      </c>
    </row>
    <row r="485" spans="1:3" ht="15">
      <c r="A485" s="3">
        <f>IF(ISERROR(VLOOKUP(ROW('SalesOrder-Import'!A485)-ROW('SalesOrder-Import'!A$1),'SalesOrder-Indexing'!$A$1:$E$4276,COLUMN('SalesOrder-Indexing'!C488),FALSE)),"",VLOOKUP(ROW('SalesOrder-Import'!A485)-ROW('SalesOrder-Import'!A$1),'SalesOrder-Indexing'!$A$1:$E$4276,COLUMN('SalesOrder-Indexing'!C488),FALSE))</f>
      </c>
      <c r="B485" s="3">
        <f>IF(ISERROR(VLOOKUP(ROW('SalesOrder-Import'!B485)-ROW('SalesOrder-Import'!B$1),'SalesOrder-Indexing'!$A$1:$E$4276,COLUMN('SalesOrder-Indexing'!D488),FALSE)),"",VLOOKUP(ROW('SalesOrder-Import'!B485)-ROW('SalesOrder-Import'!B$1),'SalesOrder-Indexing'!$A$1:$E$4276,COLUMN('SalesOrder-Indexing'!D488),FALSE))</f>
      </c>
      <c r="C485" s="3">
        <f>IF(ISERROR(VLOOKUP(ROW('SalesOrder-Import'!C485)-ROW('SalesOrder-Import'!C$1),'SalesOrder-Indexing'!$A$1:$E$4276,COLUMN('SalesOrder-Indexing'!E488),FALSE)),"",VLOOKUP(ROW('SalesOrder-Import'!C485)-ROW('SalesOrder-Import'!C$1),'SalesOrder-Indexing'!$A$1:$E$4276,COLUMN('SalesOrder-Indexing'!E488),FALSE))</f>
      </c>
    </row>
    <row r="486" spans="1:3" ht="15">
      <c r="A486" s="3">
        <f>IF(ISERROR(VLOOKUP(ROW('SalesOrder-Import'!A486)-ROW('SalesOrder-Import'!A$1),'SalesOrder-Indexing'!$A$1:$E$4276,COLUMN('SalesOrder-Indexing'!C489),FALSE)),"",VLOOKUP(ROW('SalesOrder-Import'!A486)-ROW('SalesOrder-Import'!A$1),'SalesOrder-Indexing'!$A$1:$E$4276,COLUMN('SalesOrder-Indexing'!C489),FALSE))</f>
      </c>
      <c r="B486" s="3">
        <f>IF(ISERROR(VLOOKUP(ROW('SalesOrder-Import'!B486)-ROW('SalesOrder-Import'!B$1),'SalesOrder-Indexing'!$A$1:$E$4276,COLUMN('SalesOrder-Indexing'!D489),FALSE)),"",VLOOKUP(ROW('SalesOrder-Import'!B486)-ROW('SalesOrder-Import'!B$1),'SalesOrder-Indexing'!$A$1:$E$4276,COLUMN('SalesOrder-Indexing'!D489),FALSE))</f>
      </c>
      <c r="C486" s="3">
        <f>IF(ISERROR(VLOOKUP(ROW('SalesOrder-Import'!C486)-ROW('SalesOrder-Import'!C$1),'SalesOrder-Indexing'!$A$1:$E$4276,COLUMN('SalesOrder-Indexing'!E489),FALSE)),"",VLOOKUP(ROW('SalesOrder-Import'!C486)-ROW('SalesOrder-Import'!C$1),'SalesOrder-Indexing'!$A$1:$E$4276,COLUMN('SalesOrder-Indexing'!E489),FALSE))</f>
      </c>
    </row>
    <row r="487" spans="1:3" ht="15">
      <c r="A487" s="3">
        <f>IF(ISERROR(VLOOKUP(ROW('SalesOrder-Import'!A487)-ROW('SalesOrder-Import'!A$1),'SalesOrder-Indexing'!$A$1:$E$4276,COLUMN('SalesOrder-Indexing'!C490),FALSE)),"",VLOOKUP(ROW('SalesOrder-Import'!A487)-ROW('SalesOrder-Import'!A$1),'SalesOrder-Indexing'!$A$1:$E$4276,COLUMN('SalesOrder-Indexing'!C490),FALSE))</f>
      </c>
      <c r="B487" s="3">
        <f>IF(ISERROR(VLOOKUP(ROW('SalesOrder-Import'!B487)-ROW('SalesOrder-Import'!B$1),'SalesOrder-Indexing'!$A$1:$E$4276,COLUMN('SalesOrder-Indexing'!D490),FALSE)),"",VLOOKUP(ROW('SalesOrder-Import'!B487)-ROW('SalesOrder-Import'!B$1),'SalesOrder-Indexing'!$A$1:$E$4276,COLUMN('SalesOrder-Indexing'!D490),FALSE))</f>
      </c>
      <c r="C487" s="3">
        <f>IF(ISERROR(VLOOKUP(ROW('SalesOrder-Import'!C487)-ROW('SalesOrder-Import'!C$1),'SalesOrder-Indexing'!$A$1:$E$4276,COLUMN('SalesOrder-Indexing'!E490),FALSE)),"",VLOOKUP(ROW('SalesOrder-Import'!C487)-ROW('SalesOrder-Import'!C$1),'SalesOrder-Indexing'!$A$1:$E$4276,COLUMN('SalesOrder-Indexing'!E490),FALSE))</f>
      </c>
    </row>
    <row r="488" spans="1:3" ht="15">
      <c r="A488" s="3">
        <f>IF(ISERROR(VLOOKUP(ROW('SalesOrder-Import'!A488)-ROW('SalesOrder-Import'!A$1),'SalesOrder-Indexing'!$A$1:$E$4276,COLUMN('SalesOrder-Indexing'!C491),FALSE)),"",VLOOKUP(ROW('SalesOrder-Import'!A488)-ROW('SalesOrder-Import'!A$1),'SalesOrder-Indexing'!$A$1:$E$4276,COLUMN('SalesOrder-Indexing'!C491),FALSE))</f>
      </c>
      <c r="B488" s="3">
        <f>IF(ISERROR(VLOOKUP(ROW('SalesOrder-Import'!B488)-ROW('SalesOrder-Import'!B$1),'SalesOrder-Indexing'!$A$1:$E$4276,COLUMN('SalesOrder-Indexing'!D491),FALSE)),"",VLOOKUP(ROW('SalesOrder-Import'!B488)-ROW('SalesOrder-Import'!B$1),'SalesOrder-Indexing'!$A$1:$E$4276,COLUMN('SalesOrder-Indexing'!D491),FALSE))</f>
      </c>
      <c r="C488" s="3">
        <f>IF(ISERROR(VLOOKUP(ROW('SalesOrder-Import'!C488)-ROW('SalesOrder-Import'!C$1),'SalesOrder-Indexing'!$A$1:$E$4276,COLUMN('SalesOrder-Indexing'!E491),FALSE)),"",VLOOKUP(ROW('SalesOrder-Import'!C488)-ROW('SalesOrder-Import'!C$1),'SalesOrder-Indexing'!$A$1:$E$4276,COLUMN('SalesOrder-Indexing'!E491),FALSE))</f>
      </c>
    </row>
    <row r="489" spans="1:3" ht="15">
      <c r="A489" s="3">
        <f>IF(ISERROR(VLOOKUP(ROW('SalesOrder-Import'!A489)-ROW('SalesOrder-Import'!A$1),'SalesOrder-Indexing'!$A$1:$E$4276,COLUMN('SalesOrder-Indexing'!C492),FALSE)),"",VLOOKUP(ROW('SalesOrder-Import'!A489)-ROW('SalesOrder-Import'!A$1),'SalesOrder-Indexing'!$A$1:$E$4276,COLUMN('SalesOrder-Indexing'!C492),FALSE))</f>
      </c>
      <c r="B489" s="3">
        <f>IF(ISERROR(VLOOKUP(ROW('SalesOrder-Import'!B489)-ROW('SalesOrder-Import'!B$1),'SalesOrder-Indexing'!$A$1:$E$4276,COLUMN('SalesOrder-Indexing'!D492),FALSE)),"",VLOOKUP(ROW('SalesOrder-Import'!B489)-ROW('SalesOrder-Import'!B$1),'SalesOrder-Indexing'!$A$1:$E$4276,COLUMN('SalesOrder-Indexing'!D492),FALSE))</f>
      </c>
      <c r="C489" s="3">
        <f>IF(ISERROR(VLOOKUP(ROW('SalesOrder-Import'!C489)-ROW('SalesOrder-Import'!C$1),'SalesOrder-Indexing'!$A$1:$E$4276,COLUMN('SalesOrder-Indexing'!E492),FALSE)),"",VLOOKUP(ROW('SalesOrder-Import'!C489)-ROW('SalesOrder-Import'!C$1),'SalesOrder-Indexing'!$A$1:$E$4276,COLUMN('SalesOrder-Indexing'!E492),FALSE))</f>
      </c>
    </row>
    <row r="490" spans="1:3" ht="15">
      <c r="A490" s="3">
        <f>IF(ISERROR(VLOOKUP(ROW('SalesOrder-Import'!A490)-ROW('SalesOrder-Import'!A$1),'SalesOrder-Indexing'!$A$1:$E$4276,COLUMN('SalesOrder-Indexing'!C493),FALSE)),"",VLOOKUP(ROW('SalesOrder-Import'!A490)-ROW('SalesOrder-Import'!A$1),'SalesOrder-Indexing'!$A$1:$E$4276,COLUMN('SalesOrder-Indexing'!C493),FALSE))</f>
      </c>
      <c r="B490" s="3">
        <f>IF(ISERROR(VLOOKUP(ROW('SalesOrder-Import'!B490)-ROW('SalesOrder-Import'!B$1),'SalesOrder-Indexing'!$A$1:$E$4276,COLUMN('SalesOrder-Indexing'!D493),FALSE)),"",VLOOKUP(ROW('SalesOrder-Import'!B490)-ROW('SalesOrder-Import'!B$1),'SalesOrder-Indexing'!$A$1:$E$4276,COLUMN('SalesOrder-Indexing'!D493),FALSE))</f>
      </c>
      <c r="C490" s="3">
        <f>IF(ISERROR(VLOOKUP(ROW('SalesOrder-Import'!C490)-ROW('SalesOrder-Import'!C$1),'SalesOrder-Indexing'!$A$1:$E$4276,COLUMN('SalesOrder-Indexing'!E493),FALSE)),"",VLOOKUP(ROW('SalesOrder-Import'!C490)-ROW('SalesOrder-Import'!C$1),'SalesOrder-Indexing'!$A$1:$E$4276,COLUMN('SalesOrder-Indexing'!E493),FALSE))</f>
      </c>
    </row>
    <row r="491" spans="1:3" ht="15">
      <c r="A491" s="3">
        <f>IF(ISERROR(VLOOKUP(ROW('SalesOrder-Import'!A491)-ROW('SalesOrder-Import'!A$1),'SalesOrder-Indexing'!$A$1:$E$4276,COLUMN('SalesOrder-Indexing'!C494),FALSE)),"",VLOOKUP(ROW('SalesOrder-Import'!A491)-ROW('SalesOrder-Import'!A$1),'SalesOrder-Indexing'!$A$1:$E$4276,COLUMN('SalesOrder-Indexing'!C494),FALSE))</f>
      </c>
      <c r="B491" s="3">
        <f>IF(ISERROR(VLOOKUP(ROW('SalesOrder-Import'!B491)-ROW('SalesOrder-Import'!B$1),'SalesOrder-Indexing'!$A$1:$E$4276,COLUMN('SalesOrder-Indexing'!D494),FALSE)),"",VLOOKUP(ROW('SalesOrder-Import'!B491)-ROW('SalesOrder-Import'!B$1),'SalesOrder-Indexing'!$A$1:$E$4276,COLUMN('SalesOrder-Indexing'!D494),FALSE))</f>
      </c>
      <c r="C491" s="3">
        <f>IF(ISERROR(VLOOKUP(ROW('SalesOrder-Import'!C491)-ROW('SalesOrder-Import'!C$1),'SalesOrder-Indexing'!$A$1:$E$4276,COLUMN('SalesOrder-Indexing'!E494),FALSE)),"",VLOOKUP(ROW('SalesOrder-Import'!C491)-ROW('SalesOrder-Import'!C$1),'SalesOrder-Indexing'!$A$1:$E$4276,COLUMN('SalesOrder-Indexing'!E494),FALSE))</f>
      </c>
    </row>
    <row r="492" spans="1:3" ht="15">
      <c r="A492" s="3">
        <f>IF(ISERROR(VLOOKUP(ROW('SalesOrder-Import'!A492)-ROW('SalesOrder-Import'!A$1),'SalesOrder-Indexing'!$A$1:$E$4276,COLUMN('SalesOrder-Indexing'!C495),FALSE)),"",VLOOKUP(ROW('SalesOrder-Import'!A492)-ROW('SalesOrder-Import'!A$1),'SalesOrder-Indexing'!$A$1:$E$4276,COLUMN('SalesOrder-Indexing'!C495),FALSE))</f>
      </c>
      <c r="B492" s="3">
        <f>IF(ISERROR(VLOOKUP(ROW('SalesOrder-Import'!B492)-ROW('SalesOrder-Import'!B$1),'SalesOrder-Indexing'!$A$1:$E$4276,COLUMN('SalesOrder-Indexing'!D495),FALSE)),"",VLOOKUP(ROW('SalesOrder-Import'!B492)-ROW('SalesOrder-Import'!B$1),'SalesOrder-Indexing'!$A$1:$E$4276,COLUMN('SalesOrder-Indexing'!D495),FALSE))</f>
      </c>
      <c r="C492" s="3">
        <f>IF(ISERROR(VLOOKUP(ROW('SalesOrder-Import'!C492)-ROW('SalesOrder-Import'!C$1),'SalesOrder-Indexing'!$A$1:$E$4276,COLUMN('SalesOrder-Indexing'!E495),FALSE)),"",VLOOKUP(ROW('SalesOrder-Import'!C492)-ROW('SalesOrder-Import'!C$1),'SalesOrder-Indexing'!$A$1:$E$4276,COLUMN('SalesOrder-Indexing'!E495),FALSE))</f>
      </c>
    </row>
    <row r="493" spans="1:3" ht="15">
      <c r="A493" s="3">
        <f>IF(ISERROR(VLOOKUP(ROW('SalesOrder-Import'!A493)-ROW('SalesOrder-Import'!A$1),'SalesOrder-Indexing'!$A$1:$E$4276,COLUMN('SalesOrder-Indexing'!C496),FALSE)),"",VLOOKUP(ROW('SalesOrder-Import'!A493)-ROW('SalesOrder-Import'!A$1),'SalesOrder-Indexing'!$A$1:$E$4276,COLUMN('SalesOrder-Indexing'!C496),FALSE))</f>
      </c>
      <c r="B493" s="3">
        <f>IF(ISERROR(VLOOKUP(ROW('SalesOrder-Import'!B493)-ROW('SalesOrder-Import'!B$1),'SalesOrder-Indexing'!$A$1:$E$4276,COLUMN('SalesOrder-Indexing'!D496),FALSE)),"",VLOOKUP(ROW('SalesOrder-Import'!B493)-ROW('SalesOrder-Import'!B$1),'SalesOrder-Indexing'!$A$1:$E$4276,COLUMN('SalesOrder-Indexing'!D496),FALSE))</f>
      </c>
      <c r="C493" s="3">
        <f>IF(ISERROR(VLOOKUP(ROW('SalesOrder-Import'!C493)-ROW('SalesOrder-Import'!C$1),'SalesOrder-Indexing'!$A$1:$E$4276,COLUMN('SalesOrder-Indexing'!E496),FALSE)),"",VLOOKUP(ROW('SalesOrder-Import'!C493)-ROW('SalesOrder-Import'!C$1),'SalesOrder-Indexing'!$A$1:$E$4276,COLUMN('SalesOrder-Indexing'!E496),FALSE))</f>
      </c>
    </row>
    <row r="494" spans="1:3" ht="15">
      <c r="A494" s="3">
        <f>IF(ISERROR(VLOOKUP(ROW('SalesOrder-Import'!A494)-ROW('SalesOrder-Import'!A$1),'SalesOrder-Indexing'!$A$1:$E$4276,COLUMN('SalesOrder-Indexing'!C497),FALSE)),"",VLOOKUP(ROW('SalesOrder-Import'!A494)-ROW('SalesOrder-Import'!A$1),'SalesOrder-Indexing'!$A$1:$E$4276,COLUMN('SalesOrder-Indexing'!C497),FALSE))</f>
      </c>
      <c r="B494" s="3">
        <f>IF(ISERROR(VLOOKUP(ROW('SalesOrder-Import'!B494)-ROW('SalesOrder-Import'!B$1),'SalesOrder-Indexing'!$A$1:$E$4276,COLUMN('SalesOrder-Indexing'!D497),FALSE)),"",VLOOKUP(ROW('SalesOrder-Import'!B494)-ROW('SalesOrder-Import'!B$1),'SalesOrder-Indexing'!$A$1:$E$4276,COLUMN('SalesOrder-Indexing'!D497),FALSE))</f>
      </c>
      <c r="C494" s="3">
        <f>IF(ISERROR(VLOOKUP(ROW('SalesOrder-Import'!C494)-ROW('SalesOrder-Import'!C$1),'SalesOrder-Indexing'!$A$1:$E$4276,COLUMN('SalesOrder-Indexing'!E497),FALSE)),"",VLOOKUP(ROW('SalesOrder-Import'!C494)-ROW('SalesOrder-Import'!C$1),'SalesOrder-Indexing'!$A$1:$E$4276,COLUMN('SalesOrder-Indexing'!E497),FALSE))</f>
      </c>
    </row>
    <row r="495" spans="1:3" ht="15">
      <c r="A495" s="3">
        <f>IF(ISERROR(VLOOKUP(ROW('SalesOrder-Import'!A495)-ROW('SalesOrder-Import'!A$1),'SalesOrder-Indexing'!$A$1:$E$4276,COLUMN('SalesOrder-Indexing'!C498),FALSE)),"",VLOOKUP(ROW('SalesOrder-Import'!A495)-ROW('SalesOrder-Import'!A$1),'SalesOrder-Indexing'!$A$1:$E$4276,COLUMN('SalesOrder-Indexing'!C498),FALSE))</f>
      </c>
      <c r="B495" s="3">
        <f>IF(ISERROR(VLOOKUP(ROW('SalesOrder-Import'!B495)-ROW('SalesOrder-Import'!B$1),'SalesOrder-Indexing'!$A$1:$E$4276,COLUMN('SalesOrder-Indexing'!D498),FALSE)),"",VLOOKUP(ROW('SalesOrder-Import'!B495)-ROW('SalesOrder-Import'!B$1),'SalesOrder-Indexing'!$A$1:$E$4276,COLUMN('SalesOrder-Indexing'!D498),FALSE))</f>
      </c>
      <c r="C495" s="3">
        <f>IF(ISERROR(VLOOKUP(ROW('SalesOrder-Import'!C495)-ROW('SalesOrder-Import'!C$1),'SalesOrder-Indexing'!$A$1:$E$4276,COLUMN('SalesOrder-Indexing'!E498),FALSE)),"",VLOOKUP(ROW('SalesOrder-Import'!C495)-ROW('SalesOrder-Import'!C$1),'SalesOrder-Indexing'!$A$1:$E$4276,COLUMN('SalesOrder-Indexing'!E498),FALSE))</f>
      </c>
    </row>
    <row r="496" spans="1:3" ht="15">
      <c r="A496" s="3">
        <f>IF(ISERROR(VLOOKUP(ROW('SalesOrder-Import'!A496)-ROW('SalesOrder-Import'!A$1),'SalesOrder-Indexing'!$A$1:$E$4276,COLUMN('SalesOrder-Indexing'!C499),FALSE)),"",VLOOKUP(ROW('SalesOrder-Import'!A496)-ROW('SalesOrder-Import'!A$1),'SalesOrder-Indexing'!$A$1:$E$4276,COLUMN('SalesOrder-Indexing'!C499),FALSE))</f>
      </c>
      <c r="B496" s="3">
        <f>IF(ISERROR(VLOOKUP(ROW('SalesOrder-Import'!B496)-ROW('SalesOrder-Import'!B$1),'SalesOrder-Indexing'!$A$1:$E$4276,COLUMN('SalesOrder-Indexing'!D499),FALSE)),"",VLOOKUP(ROW('SalesOrder-Import'!B496)-ROW('SalesOrder-Import'!B$1),'SalesOrder-Indexing'!$A$1:$E$4276,COLUMN('SalesOrder-Indexing'!D499),FALSE))</f>
      </c>
      <c r="C496" s="3">
        <f>IF(ISERROR(VLOOKUP(ROW('SalesOrder-Import'!C496)-ROW('SalesOrder-Import'!C$1),'SalesOrder-Indexing'!$A$1:$E$4276,COLUMN('SalesOrder-Indexing'!E499),FALSE)),"",VLOOKUP(ROW('SalesOrder-Import'!C496)-ROW('SalesOrder-Import'!C$1),'SalesOrder-Indexing'!$A$1:$E$4276,COLUMN('SalesOrder-Indexing'!E499),FALSE))</f>
      </c>
    </row>
    <row r="497" spans="1:3" ht="15">
      <c r="A497" s="3">
        <f>IF(ISERROR(VLOOKUP(ROW('SalesOrder-Import'!A497)-ROW('SalesOrder-Import'!A$1),'SalesOrder-Indexing'!$A$1:$E$4276,COLUMN('SalesOrder-Indexing'!C500),FALSE)),"",VLOOKUP(ROW('SalesOrder-Import'!A497)-ROW('SalesOrder-Import'!A$1),'SalesOrder-Indexing'!$A$1:$E$4276,COLUMN('SalesOrder-Indexing'!C500),FALSE))</f>
      </c>
      <c r="B497" s="3">
        <f>IF(ISERROR(VLOOKUP(ROW('SalesOrder-Import'!B497)-ROW('SalesOrder-Import'!B$1),'SalesOrder-Indexing'!$A$1:$E$4276,COLUMN('SalesOrder-Indexing'!D500),FALSE)),"",VLOOKUP(ROW('SalesOrder-Import'!B497)-ROW('SalesOrder-Import'!B$1),'SalesOrder-Indexing'!$A$1:$E$4276,COLUMN('SalesOrder-Indexing'!D500),FALSE))</f>
      </c>
      <c r="C497" s="3">
        <f>IF(ISERROR(VLOOKUP(ROW('SalesOrder-Import'!C497)-ROW('SalesOrder-Import'!C$1),'SalesOrder-Indexing'!$A$1:$E$4276,COLUMN('SalesOrder-Indexing'!E500),FALSE)),"",VLOOKUP(ROW('SalesOrder-Import'!C497)-ROW('SalesOrder-Import'!C$1),'SalesOrder-Indexing'!$A$1:$E$4276,COLUMN('SalesOrder-Indexing'!E500),FALSE))</f>
      </c>
    </row>
    <row r="498" spans="1:3" ht="15">
      <c r="A498" s="3">
        <f>IF(ISERROR(VLOOKUP(ROW('SalesOrder-Import'!A498)-ROW('SalesOrder-Import'!A$1),'SalesOrder-Indexing'!$A$1:$E$4276,COLUMN('SalesOrder-Indexing'!C501),FALSE)),"",VLOOKUP(ROW('SalesOrder-Import'!A498)-ROW('SalesOrder-Import'!A$1),'SalesOrder-Indexing'!$A$1:$E$4276,COLUMN('SalesOrder-Indexing'!C501),FALSE))</f>
      </c>
      <c r="B498" s="3">
        <f>IF(ISERROR(VLOOKUP(ROW('SalesOrder-Import'!B498)-ROW('SalesOrder-Import'!B$1),'SalesOrder-Indexing'!$A$1:$E$4276,COLUMN('SalesOrder-Indexing'!D501),FALSE)),"",VLOOKUP(ROW('SalesOrder-Import'!B498)-ROW('SalesOrder-Import'!B$1),'SalesOrder-Indexing'!$A$1:$E$4276,COLUMN('SalesOrder-Indexing'!D501),FALSE))</f>
      </c>
      <c r="C498" s="3">
        <f>IF(ISERROR(VLOOKUP(ROW('SalesOrder-Import'!C498)-ROW('SalesOrder-Import'!C$1),'SalesOrder-Indexing'!$A$1:$E$4276,COLUMN('SalesOrder-Indexing'!E501),FALSE)),"",VLOOKUP(ROW('SalesOrder-Import'!C498)-ROW('SalesOrder-Import'!C$1),'SalesOrder-Indexing'!$A$1:$E$4276,COLUMN('SalesOrder-Indexing'!E501),FALSE))</f>
      </c>
    </row>
    <row r="499" spans="1:3" ht="15">
      <c r="A499" s="3">
        <f>IF(ISERROR(VLOOKUP(ROW('SalesOrder-Import'!A499)-ROW('SalesOrder-Import'!A$1),'SalesOrder-Indexing'!$A$1:$E$4276,COLUMN('SalesOrder-Indexing'!C502),FALSE)),"",VLOOKUP(ROW('SalesOrder-Import'!A499)-ROW('SalesOrder-Import'!A$1),'SalesOrder-Indexing'!$A$1:$E$4276,COLUMN('SalesOrder-Indexing'!C502),FALSE))</f>
      </c>
      <c r="B499" s="3">
        <f>IF(ISERROR(VLOOKUP(ROW('SalesOrder-Import'!B499)-ROW('SalesOrder-Import'!B$1),'SalesOrder-Indexing'!$A$1:$E$4276,COLUMN('SalesOrder-Indexing'!D502),FALSE)),"",VLOOKUP(ROW('SalesOrder-Import'!B499)-ROW('SalesOrder-Import'!B$1),'SalesOrder-Indexing'!$A$1:$E$4276,COLUMN('SalesOrder-Indexing'!D502),FALSE))</f>
      </c>
      <c r="C499" s="3">
        <f>IF(ISERROR(VLOOKUP(ROW('SalesOrder-Import'!C499)-ROW('SalesOrder-Import'!C$1),'SalesOrder-Indexing'!$A$1:$E$4276,COLUMN('SalesOrder-Indexing'!E502),FALSE)),"",VLOOKUP(ROW('SalesOrder-Import'!C499)-ROW('SalesOrder-Import'!C$1),'SalesOrder-Indexing'!$A$1:$E$4276,COLUMN('SalesOrder-Indexing'!E502),FALSE))</f>
      </c>
    </row>
    <row r="500" spans="1:3" ht="15">
      <c r="A500" s="3">
        <f>IF(ISERROR(VLOOKUP(ROW('SalesOrder-Import'!A500)-ROW('SalesOrder-Import'!A$1),'SalesOrder-Indexing'!$A$1:$E$4276,COLUMN('SalesOrder-Indexing'!C503),FALSE)),"",VLOOKUP(ROW('SalesOrder-Import'!A500)-ROW('SalesOrder-Import'!A$1),'SalesOrder-Indexing'!$A$1:$E$4276,COLUMN('SalesOrder-Indexing'!C503),FALSE))</f>
      </c>
      <c r="B500" s="3">
        <f>IF(ISERROR(VLOOKUP(ROW('SalesOrder-Import'!B500)-ROW('SalesOrder-Import'!B$1),'SalesOrder-Indexing'!$A$1:$E$4276,COLUMN('SalesOrder-Indexing'!D503),FALSE)),"",VLOOKUP(ROW('SalesOrder-Import'!B500)-ROW('SalesOrder-Import'!B$1),'SalesOrder-Indexing'!$A$1:$E$4276,COLUMN('SalesOrder-Indexing'!D503),FALSE))</f>
      </c>
      <c r="C500" s="3">
        <f>IF(ISERROR(VLOOKUP(ROW('SalesOrder-Import'!C500)-ROW('SalesOrder-Import'!C$1),'SalesOrder-Indexing'!$A$1:$E$4276,COLUMN('SalesOrder-Indexing'!E503),FALSE)),"",VLOOKUP(ROW('SalesOrder-Import'!C500)-ROW('SalesOrder-Import'!C$1),'SalesOrder-Indexing'!$A$1:$E$4276,COLUMN('SalesOrder-Indexing'!E503),FALSE))</f>
      </c>
    </row>
    <row r="501" spans="1:3" ht="15">
      <c r="A501" s="3">
        <f>IF(ISERROR(VLOOKUP(ROW('SalesOrder-Import'!A501)-ROW('SalesOrder-Import'!A$1),'SalesOrder-Indexing'!$A$1:$E$4276,COLUMN('SalesOrder-Indexing'!C504),FALSE)),"",VLOOKUP(ROW('SalesOrder-Import'!A501)-ROW('SalesOrder-Import'!A$1),'SalesOrder-Indexing'!$A$1:$E$4276,COLUMN('SalesOrder-Indexing'!C504),FALSE))</f>
      </c>
      <c r="B501" s="3">
        <f>IF(ISERROR(VLOOKUP(ROW('SalesOrder-Import'!B501)-ROW('SalesOrder-Import'!B$1),'SalesOrder-Indexing'!$A$1:$E$4276,COLUMN('SalesOrder-Indexing'!D504),FALSE)),"",VLOOKUP(ROW('SalesOrder-Import'!B501)-ROW('SalesOrder-Import'!B$1),'SalesOrder-Indexing'!$A$1:$E$4276,COLUMN('SalesOrder-Indexing'!D504),FALSE))</f>
      </c>
      <c r="C501" s="3">
        <f>IF(ISERROR(VLOOKUP(ROW('SalesOrder-Import'!C501)-ROW('SalesOrder-Import'!C$1),'SalesOrder-Indexing'!$A$1:$E$4276,COLUMN('SalesOrder-Indexing'!E504),FALSE)),"",VLOOKUP(ROW('SalesOrder-Import'!C501)-ROW('SalesOrder-Import'!C$1),'SalesOrder-Indexing'!$A$1:$E$4276,COLUMN('SalesOrder-Indexing'!E504),FALSE))</f>
      </c>
    </row>
    <row r="502" spans="1:3" ht="15">
      <c r="A502" s="3">
        <f>IF(ISERROR(VLOOKUP(ROW('SalesOrder-Import'!A502)-ROW('SalesOrder-Import'!A$1),'SalesOrder-Indexing'!$A$1:$E$4276,COLUMN('SalesOrder-Indexing'!C505),FALSE)),"",VLOOKUP(ROW('SalesOrder-Import'!A502)-ROW('SalesOrder-Import'!A$1),'SalesOrder-Indexing'!$A$1:$E$4276,COLUMN('SalesOrder-Indexing'!C505),FALSE))</f>
      </c>
      <c r="B502" s="3">
        <f>IF(ISERROR(VLOOKUP(ROW('SalesOrder-Import'!B502)-ROW('SalesOrder-Import'!B$1),'SalesOrder-Indexing'!$A$1:$E$4276,COLUMN('SalesOrder-Indexing'!D505),FALSE)),"",VLOOKUP(ROW('SalesOrder-Import'!B502)-ROW('SalesOrder-Import'!B$1),'SalesOrder-Indexing'!$A$1:$E$4276,COLUMN('SalesOrder-Indexing'!D505),FALSE))</f>
      </c>
      <c r="C502" s="3">
        <f>IF(ISERROR(VLOOKUP(ROW('SalesOrder-Import'!C502)-ROW('SalesOrder-Import'!C$1),'SalesOrder-Indexing'!$A$1:$E$4276,COLUMN('SalesOrder-Indexing'!E505),FALSE)),"",VLOOKUP(ROW('SalesOrder-Import'!C502)-ROW('SalesOrder-Import'!C$1),'SalesOrder-Indexing'!$A$1:$E$4276,COLUMN('SalesOrder-Indexing'!E505),FALSE))</f>
      </c>
    </row>
    <row r="503" spans="1:3" ht="15">
      <c r="A503" s="3">
        <f>IF(ISERROR(VLOOKUP(ROW('SalesOrder-Import'!A503)-ROW('SalesOrder-Import'!A$1),'SalesOrder-Indexing'!$A$1:$E$4276,COLUMN('SalesOrder-Indexing'!C506),FALSE)),"",VLOOKUP(ROW('SalesOrder-Import'!A503)-ROW('SalesOrder-Import'!A$1),'SalesOrder-Indexing'!$A$1:$E$4276,COLUMN('SalesOrder-Indexing'!C506),FALSE))</f>
      </c>
      <c r="B503" s="3">
        <f>IF(ISERROR(VLOOKUP(ROW('SalesOrder-Import'!B503)-ROW('SalesOrder-Import'!B$1),'SalesOrder-Indexing'!$A$1:$E$4276,COLUMN('SalesOrder-Indexing'!D506),FALSE)),"",VLOOKUP(ROW('SalesOrder-Import'!B503)-ROW('SalesOrder-Import'!B$1),'SalesOrder-Indexing'!$A$1:$E$4276,COLUMN('SalesOrder-Indexing'!D506),FALSE))</f>
      </c>
      <c r="C503" s="3">
        <f>IF(ISERROR(VLOOKUP(ROW('SalesOrder-Import'!C503)-ROW('SalesOrder-Import'!C$1),'SalesOrder-Indexing'!$A$1:$E$4276,COLUMN('SalesOrder-Indexing'!E506),FALSE)),"",VLOOKUP(ROW('SalesOrder-Import'!C503)-ROW('SalesOrder-Import'!C$1),'SalesOrder-Indexing'!$A$1:$E$4276,COLUMN('SalesOrder-Indexing'!E506),FALSE))</f>
      </c>
    </row>
    <row r="504" spans="1:3" ht="15">
      <c r="A504" s="3">
        <f>IF(ISERROR(VLOOKUP(ROW('SalesOrder-Import'!A504)-ROW('SalesOrder-Import'!A$1),'SalesOrder-Indexing'!$A$1:$E$4276,COLUMN('SalesOrder-Indexing'!C507),FALSE)),"",VLOOKUP(ROW('SalesOrder-Import'!A504)-ROW('SalesOrder-Import'!A$1),'SalesOrder-Indexing'!$A$1:$E$4276,COLUMN('SalesOrder-Indexing'!C507),FALSE))</f>
      </c>
      <c r="B504" s="3">
        <f>IF(ISERROR(VLOOKUP(ROW('SalesOrder-Import'!B504)-ROW('SalesOrder-Import'!B$1),'SalesOrder-Indexing'!$A$1:$E$4276,COLUMN('SalesOrder-Indexing'!D507),FALSE)),"",VLOOKUP(ROW('SalesOrder-Import'!B504)-ROW('SalesOrder-Import'!B$1),'SalesOrder-Indexing'!$A$1:$E$4276,COLUMN('SalesOrder-Indexing'!D507),FALSE))</f>
      </c>
      <c r="C504" s="3">
        <f>IF(ISERROR(VLOOKUP(ROW('SalesOrder-Import'!C504)-ROW('SalesOrder-Import'!C$1),'SalesOrder-Indexing'!$A$1:$E$4276,COLUMN('SalesOrder-Indexing'!E507),FALSE)),"",VLOOKUP(ROW('SalesOrder-Import'!C504)-ROW('SalesOrder-Import'!C$1),'SalesOrder-Indexing'!$A$1:$E$4276,COLUMN('SalesOrder-Indexing'!E507),FALSE))</f>
      </c>
    </row>
    <row r="505" spans="1:3" ht="15">
      <c r="A505" s="3">
        <f>IF(ISERROR(VLOOKUP(ROW('SalesOrder-Import'!A505)-ROW('SalesOrder-Import'!A$1),'SalesOrder-Indexing'!$A$1:$E$4276,COLUMN('SalesOrder-Indexing'!C508),FALSE)),"",VLOOKUP(ROW('SalesOrder-Import'!A505)-ROW('SalesOrder-Import'!A$1),'SalesOrder-Indexing'!$A$1:$E$4276,COLUMN('SalesOrder-Indexing'!C508),FALSE))</f>
      </c>
      <c r="B505" s="3">
        <f>IF(ISERROR(VLOOKUP(ROW('SalesOrder-Import'!B505)-ROW('SalesOrder-Import'!B$1),'SalesOrder-Indexing'!$A$1:$E$4276,COLUMN('SalesOrder-Indexing'!D508),FALSE)),"",VLOOKUP(ROW('SalesOrder-Import'!B505)-ROW('SalesOrder-Import'!B$1),'SalesOrder-Indexing'!$A$1:$E$4276,COLUMN('SalesOrder-Indexing'!D508),FALSE))</f>
      </c>
      <c r="C505" s="3">
        <f>IF(ISERROR(VLOOKUP(ROW('SalesOrder-Import'!C505)-ROW('SalesOrder-Import'!C$1),'SalesOrder-Indexing'!$A$1:$E$4276,COLUMN('SalesOrder-Indexing'!E508),FALSE)),"",VLOOKUP(ROW('SalesOrder-Import'!C505)-ROW('SalesOrder-Import'!C$1),'SalesOrder-Indexing'!$A$1:$E$4276,COLUMN('SalesOrder-Indexing'!E508),FALSE))</f>
      </c>
    </row>
    <row r="506" spans="1:3" ht="15">
      <c r="A506" s="3">
        <f>IF(ISERROR(VLOOKUP(ROW('SalesOrder-Import'!A506)-ROW('SalesOrder-Import'!A$1),'SalesOrder-Indexing'!$A$1:$E$4276,COLUMN('SalesOrder-Indexing'!C509),FALSE)),"",VLOOKUP(ROW('SalesOrder-Import'!A506)-ROW('SalesOrder-Import'!A$1),'SalesOrder-Indexing'!$A$1:$E$4276,COLUMN('SalesOrder-Indexing'!C509),FALSE))</f>
      </c>
      <c r="B506" s="3">
        <f>IF(ISERROR(VLOOKUP(ROW('SalesOrder-Import'!B506)-ROW('SalesOrder-Import'!B$1),'SalesOrder-Indexing'!$A$1:$E$4276,COLUMN('SalesOrder-Indexing'!D509),FALSE)),"",VLOOKUP(ROW('SalesOrder-Import'!B506)-ROW('SalesOrder-Import'!B$1),'SalesOrder-Indexing'!$A$1:$E$4276,COLUMN('SalesOrder-Indexing'!D509),FALSE))</f>
      </c>
      <c r="C506" s="3">
        <f>IF(ISERROR(VLOOKUP(ROW('SalesOrder-Import'!C506)-ROW('SalesOrder-Import'!C$1),'SalesOrder-Indexing'!$A$1:$E$4276,COLUMN('SalesOrder-Indexing'!E509),FALSE)),"",VLOOKUP(ROW('SalesOrder-Import'!C506)-ROW('SalesOrder-Import'!C$1),'SalesOrder-Indexing'!$A$1:$E$4276,COLUMN('SalesOrder-Indexing'!E509),FALSE))</f>
      </c>
    </row>
    <row r="507" spans="1:3" ht="15">
      <c r="A507" s="3">
        <f>IF(ISERROR(VLOOKUP(ROW('SalesOrder-Import'!A507)-ROW('SalesOrder-Import'!A$1),'SalesOrder-Indexing'!$A$1:$E$4276,COLUMN('SalesOrder-Indexing'!C510),FALSE)),"",VLOOKUP(ROW('SalesOrder-Import'!A507)-ROW('SalesOrder-Import'!A$1),'SalesOrder-Indexing'!$A$1:$E$4276,COLUMN('SalesOrder-Indexing'!C510),FALSE))</f>
      </c>
      <c r="B507" s="3">
        <f>IF(ISERROR(VLOOKUP(ROW('SalesOrder-Import'!B507)-ROW('SalesOrder-Import'!B$1),'SalesOrder-Indexing'!$A$1:$E$4276,COLUMN('SalesOrder-Indexing'!D510),FALSE)),"",VLOOKUP(ROW('SalesOrder-Import'!B507)-ROW('SalesOrder-Import'!B$1),'SalesOrder-Indexing'!$A$1:$E$4276,COLUMN('SalesOrder-Indexing'!D510),FALSE))</f>
      </c>
      <c r="C507" s="3">
        <f>IF(ISERROR(VLOOKUP(ROW('SalesOrder-Import'!C507)-ROW('SalesOrder-Import'!C$1),'SalesOrder-Indexing'!$A$1:$E$4276,COLUMN('SalesOrder-Indexing'!E510),FALSE)),"",VLOOKUP(ROW('SalesOrder-Import'!C507)-ROW('SalesOrder-Import'!C$1),'SalesOrder-Indexing'!$A$1:$E$4276,COLUMN('SalesOrder-Indexing'!E510),FALSE))</f>
      </c>
    </row>
    <row r="508" spans="1:3" ht="15">
      <c r="A508" s="3">
        <f>IF(ISERROR(VLOOKUP(ROW('SalesOrder-Import'!A508)-ROW('SalesOrder-Import'!A$1),'SalesOrder-Indexing'!$A$1:$E$4276,COLUMN('SalesOrder-Indexing'!C511),FALSE)),"",VLOOKUP(ROW('SalesOrder-Import'!A508)-ROW('SalesOrder-Import'!A$1),'SalesOrder-Indexing'!$A$1:$E$4276,COLUMN('SalesOrder-Indexing'!C511),FALSE))</f>
      </c>
      <c r="B508" s="3">
        <f>IF(ISERROR(VLOOKUP(ROW('SalesOrder-Import'!B508)-ROW('SalesOrder-Import'!B$1),'SalesOrder-Indexing'!$A$1:$E$4276,COLUMN('SalesOrder-Indexing'!D511),FALSE)),"",VLOOKUP(ROW('SalesOrder-Import'!B508)-ROW('SalesOrder-Import'!B$1),'SalesOrder-Indexing'!$A$1:$E$4276,COLUMN('SalesOrder-Indexing'!D511),FALSE))</f>
      </c>
      <c r="C508" s="3">
        <f>IF(ISERROR(VLOOKUP(ROW('SalesOrder-Import'!C508)-ROW('SalesOrder-Import'!C$1),'SalesOrder-Indexing'!$A$1:$E$4276,COLUMN('SalesOrder-Indexing'!E511),FALSE)),"",VLOOKUP(ROW('SalesOrder-Import'!C508)-ROW('SalesOrder-Import'!C$1),'SalesOrder-Indexing'!$A$1:$E$4276,COLUMN('SalesOrder-Indexing'!E511),FALSE))</f>
      </c>
    </row>
    <row r="509" spans="1:3" ht="15">
      <c r="A509" s="3">
        <f>IF(ISERROR(VLOOKUP(ROW('SalesOrder-Import'!A509)-ROW('SalesOrder-Import'!A$1),'SalesOrder-Indexing'!$A$1:$E$4276,COLUMN('SalesOrder-Indexing'!C512),FALSE)),"",VLOOKUP(ROW('SalesOrder-Import'!A509)-ROW('SalesOrder-Import'!A$1),'SalesOrder-Indexing'!$A$1:$E$4276,COLUMN('SalesOrder-Indexing'!C512),FALSE))</f>
      </c>
      <c r="B509" s="3">
        <f>IF(ISERROR(VLOOKUP(ROW('SalesOrder-Import'!B509)-ROW('SalesOrder-Import'!B$1),'SalesOrder-Indexing'!$A$1:$E$4276,COLUMN('SalesOrder-Indexing'!D512),FALSE)),"",VLOOKUP(ROW('SalesOrder-Import'!B509)-ROW('SalesOrder-Import'!B$1),'SalesOrder-Indexing'!$A$1:$E$4276,COLUMN('SalesOrder-Indexing'!D512),FALSE))</f>
      </c>
      <c r="C509" s="3">
        <f>IF(ISERROR(VLOOKUP(ROW('SalesOrder-Import'!C509)-ROW('SalesOrder-Import'!C$1),'SalesOrder-Indexing'!$A$1:$E$4276,COLUMN('SalesOrder-Indexing'!E512),FALSE)),"",VLOOKUP(ROW('SalesOrder-Import'!C509)-ROW('SalesOrder-Import'!C$1),'SalesOrder-Indexing'!$A$1:$E$4276,COLUMN('SalesOrder-Indexing'!E512),FALSE))</f>
      </c>
    </row>
    <row r="510" spans="1:3" ht="15">
      <c r="A510" s="3">
        <f>IF(ISERROR(VLOOKUP(ROW('SalesOrder-Import'!A510)-ROW('SalesOrder-Import'!A$1),'SalesOrder-Indexing'!$A$1:$E$4276,COLUMN('SalesOrder-Indexing'!C513),FALSE)),"",VLOOKUP(ROW('SalesOrder-Import'!A510)-ROW('SalesOrder-Import'!A$1),'SalesOrder-Indexing'!$A$1:$E$4276,COLUMN('SalesOrder-Indexing'!C513),FALSE))</f>
      </c>
      <c r="B510" s="3">
        <f>IF(ISERROR(VLOOKUP(ROW('SalesOrder-Import'!B510)-ROW('SalesOrder-Import'!B$1),'SalesOrder-Indexing'!$A$1:$E$4276,COLUMN('SalesOrder-Indexing'!D513),FALSE)),"",VLOOKUP(ROW('SalesOrder-Import'!B510)-ROW('SalesOrder-Import'!B$1),'SalesOrder-Indexing'!$A$1:$E$4276,COLUMN('SalesOrder-Indexing'!D513),FALSE))</f>
      </c>
      <c r="C510" s="3">
        <f>IF(ISERROR(VLOOKUP(ROW('SalesOrder-Import'!C510)-ROW('SalesOrder-Import'!C$1),'SalesOrder-Indexing'!$A$1:$E$4276,COLUMN('SalesOrder-Indexing'!E513),FALSE)),"",VLOOKUP(ROW('SalesOrder-Import'!C510)-ROW('SalesOrder-Import'!C$1),'SalesOrder-Indexing'!$A$1:$E$4276,COLUMN('SalesOrder-Indexing'!E513),FALSE))</f>
      </c>
    </row>
    <row r="511" spans="1:3" ht="15">
      <c r="A511" s="3">
        <f>IF(ISERROR(VLOOKUP(ROW('SalesOrder-Import'!A511)-ROW('SalesOrder-Import'!A$1),'SalesOrder-Indexing'!$A$1:$E$4276,COLUMN('SalesOrder-Indexing'!C514),FALSE)),"",VLOOKUP(ROW('SalesOrder-Import'!A511)-ROW('SalesOrder-Import'!A$1),'SalesOrder-Indexing'!$A$1:$E$4276,COLUMN('SalesOrder-Indexing'!C514),FALSE))</f>
      </c>
      <c r="B511" s="3">
        <f>IF(ISERROR(VLOOKUP(ROW('SalesOrder-Import'!B511)-ROW('SalesOrder-Import'!B$1),'SalesOrder-Indexing'!$A$1:$E$4276,COLUMN('SalesOrder-Indexing'!D514),FALSE)),"",VLOOKUP(ROW('SalesOrder-Import'!B511)-ROW('SalesOrder-Import'!B$1),'SalesOrder-Indexing'!$A$1:$E$4276,COLUMN('SalesOrder-Indexing'!D514),FALSE))</f>
      </c>
      <c r="C511" s="3">
        <f>IF(ISERROR(VLOOKUP(ROW('SalesOrder-Import'!C511)-ROW('SalesOrder-Import'!C$1),'SalesOrder-Indexing'!$A$1:$E$4276,COLUMN('SalesOrder-Indexing'!E514),FALSE)),"",VLOOKUP(ROW('SalesOrder-Import'!C511)-ROW('SalesOrder-Import'!C$1),'SalesOrder-Indexing'!$A$1:$E$4276,COLUMN('SalesOrder-Indexing'!E514),FALSE))</f>
      </c>
    </row>
    <row r="512" spans="1:3" ht="15">
      <c r="A512" s="3">
        <f>IF(ISERROR(VLOOKUP(ROW('SalesOrder-Import'!A512)-ROW('SalesOrder-Import'!A$1),'SalesOrder-Indexing'!$A$1:$E$4276,COLUMN('SalesOrder-Indexing'!C515),FALSE)),"",VLOOKUP(ROW('SalesOrder-Import'!A512)-ROW('SalesOrder-Import'!A$1),'SalesOrder-Indexing'!$A$1:$E$4276,COLUMN('SalesOrder-Indexing'!C515),FALSE))</f>
      </c>
      <c r="B512" s="3">
        <f>IF(ISERROR(VLOOKUP(ROW('SalesOrder-Import'!B512)-ROW('SalesOrder-Import'!B$1),'SalesOrder-Indexing'!$A$1:$E$4276,COLUMN('SalesOrder-Indexing'!D515),FALSE)),"",VLOOKUP(ROW('SalesOrder-Import'!B512)-ROW('SalesOrder-Import'!B$1),'SalesOrder-Indexing'!$A$1:$E$4276,COLUMN('SalesOrder-Indexing'!D515),FALSE))</f>
      </c>
      <c r="C512" s="3">
        <f>IF(ISERROR(VLOOKUP(ROW('SalesOrder-Import'!C512)-ROW('SalesOrder-Import'!C$1),'SalesOrder-Indexing'!$A$1:$E$4276,COLUMN('SalesOrder-Indexing'!E515),FALSE)),"",VLOOKUP(ROW('SalesOrder-Import'!C512)-ROW('SalesOrder-Import'!C$1),'SalesOrder-Indexing'!$A$1:$E$4276,COLUMN('SalesOrder-Indexing'!E515),FALSE))</f>
      </c>
    </row>
    <row r="513" spans="1:3" ht="15">
      <c r="A513" s="3">
        <f>IF(ISERROR(VLOOKUP(ROW('SalesOrder-Import'!A513)-ROW('SalesOrder-Import'!A$1),'SalesOrder-Indexing'!$A$1:$E$4276,COLUMN('SalesOrder-Indexing'!C516),FALSE)),"",VLOOKUP(ROW('SalesOrder-Import'!A513)-ROW('SalesOrder-Import'!A$1),'SalesOrder-Indexing'!$A$1:$E$4276,COLUMN('SalesOrder-Indexing'!C516),FALSE))</f>
      </c>
      <c r="B513" s="3">
        <f>IF(ISERROR(VLOOKUP(ROW('SalesOrder-Import'!B513)-ROW('SalesOrder-Import'!B$1),'SalesOrder-Indexing'!$A$1:$E$4276,COLUMN('SalesOrder-Indexing'!D516),FALSE)),"",VLOOKUP(ROW('SalesOrder-Import'!B513)-ROW('SalesOrder-Import'!B$1),'SalesOrder-Indexing'!$A$1:$E$4276,COLUMN('SalesOrder-Indexing'!D516),FALSE))</f>
      </c>
      <c r="C513" s="3">
        <f>IF(ISERROR(VLOOKUP(ROW('SalesOrder-Import'!C513)-ROW('SalesOrder-Import'!C$1),'SalesOrder-Indexing'!$A$1:$E$4276,COLUMN('SalesOrder-Indexing'!E516),FALSE)),"",VLOOKUP(ROW('SalesOrder-Import'!C513)-ROW('SalesOrder-Import'!C$1),'SalesOrder-Indexing'!$A$1:$E$4276,COLUMN('SalesOrder-Indexing'!E516),FALSE))</f>
      </c>
    </row>
    <row r="514" spans="1:3" ht="15">
      <c r="A514" s="3">
        <f>IF(ISERROR(VLOOKUP(ROW('SalesOrder-Import'!A514)-ROW('SalesOrder-Import'!A$1),'SalesOrder-Indexing'!$A$1:$E$4276,COLUMN('SalesOrder-Indexing'!C517),FALSE)),"",VLOOKUP(ROW('SalesOrder-Import'!A514)-ROW('SalesOrder-Import'!A$1),'SalesOrder-Indexing'!$A$1:$E$4276,COLUMN('SalesOrder-Indexing'!C517),FALSE))</f>
      </c>
      <c r="B514" s="3">
        <f>IF(ISERROR(VLOOKUP(ROW('SalesOrder-Import'!B514)-ROW('SalesOrder-Import'!B$1),'SalesOrder-Indexing'!$A$1:$E$4276,COLUMN('SalesOrder-Indexing'!D517),FALSE)),"",VLOOKUP(ROW('SalesOrder-Import'!B514)-ROW('SalesOrder-Import'!B$1),'SalesOrder-Indexing'!$A$1:$E$4276,COLUMN('SalesOrder-Indexing'!D517),FALSE))</f>
      </c>
      <c r="C514" s="3">
        <f>IF(ISERROR(VLOOKUP(ROW('SalesOrder-Import'!C514)-ROW('SalesOrder-Import'!C$1),'SalesOrder-Indexing'!$A$1:$E$4276,COLUMN('SalesOrder-Indexing'!E517),FALSE)),"",VLOOKUP(ROW('SalesOrder-Import'!C514)-ROW('SalesOrder-Import'!C$1),'SalesOrder-Indexing'!$A$1:$E$4276,COLUMN('SalesOrder-Indexing'!E517),FALSE))</f>
      </c>
    </row>
    <row r="515" spans="1:3" ht="15">
      <c r="A515" s="3">
        <f>IF(ISERROR(VLOOKUP(ROW('SalesOrder-Import'!A515)-ROW('SalesOrder-Import'!A$1),'SalesOrder-Indexing'!$A$1:$E$4276,COLUMN('SalesOrder-Indexing'!C518),FALSE)),"",VLOOKUP(ROW('SalesOrder-Import'!A515)-ROW('SalesOrder-Import'!A$1),'SalesOrder-Indexing'!$A$1:$E$4276,COLUMN('SalesOrder-Indexing'!C518),FALSE))</f>
      </c>
      <c r="B515" s="3">
        <f>IF(ISERROR(VLOOKUP(ROW('SalesOrder-Import'!B515)-ROW('SalesOrder-Import'!B$1),'SalesOrder-Indexing'!$A$1:$E$4276,COLUMN('SalesOrder-Indexing'!D518),FALSE)),"",VLOOKUP(ROW('SalesOrder-Import'!B515)-ROW('SalesOrder-Import'!B$1),'SalesOrder-Indexing'!$A$1:$E$4276,COLUMN('SalesOrder-Indexing'!D518),FALSE))</f>
      </c>
      <c r="C515" s="3">
        <f>IF(ISERROR(VLOOKUP(ROW('SalesOrder-Import'!C515)-ROW('SalesOrder-Import'!C$1),'SalesOrder-Indexing'!$A$1:$E$4276,COLUMN('SalesOrder-Indexing'!E518),FALSE)),"",VLOOKUP(ROW('SalesOrder-Import'!C515)-ROW('SalesOrder-Import'!C$1),'SalesOrder-Indexing'!$A$1:$E$4276,COLUMN('SalesOrder-Indexing'!E518),FALSE))</f>
      </c>
    </row>
    <row r="516" spans="1:3" ht="15">
      <c r="A516" s="3">
        <f>IF(ISERROR(VLOOKUP(ROW('SalesOrder-Import'!A516)-ROW('SalesOrder-Import'!A$1),'SalesOrder-Indexing'!$A$1:$E$4276,COLUMN('SalesOrder-Indexing'!C519),FALSE)),"",VLOOKUP(ROW('SalesOrder-Import'!A516)-ROW('SalesOrder-Import'!A$1),'SalesOrder-Indexing'!$A$1:$E$4276,COLUMN('SalesOrder-Indexing'!C519),FALSE))</f>
      </c>
      <c r="B516" s="3">
        <f>IF(ISERROR(VLOOKUP(ROW('SalesOrder-Import'!B516)-ROW('SalesOrder-Import'!B$1),'SalesOrder-Indexing'!$A$1:$E$4276,COLUMN('SalesOrder-Indexing'!D519),FALSE)),"",VLOOKUP(ROW('SalesOrder-Import'!B516)-ROW('SalesOrder-Import'!B$1),'SalesOrder-Indexing'!$A$1:$E$4276,COLUMN('SalesOrder-Indexing'!D519),FALSE))</f>
      </c>
      <c r="C516" s="3">
        <f>IF(ISERROR(VLOOKUP(ROW('SalesOrder-Import'!C516)-ROW('SalesOrder-Import'!C$1),'SalesOrder-Indexing'!$A$1:$E$4276,COLUMN('SalesOrder-Indexing'!E519),FALSE)),"",VLOOKUP(ROW('SalesOrder-Import'!C516)-ROW('SalesOrder-Import'!C$1),'SalesOrder-Indexing'!$A$1:$E$4276,COLUMN('SalesOrder-Indexing'!E519),FALSE))</f>
      </c>
    </row>
    <row r="517" spans="1:3" ht="15">
      <c r="A517" s="3">
        <f>IF(ISERROR(VLOOKUP(ROW('SalesOrder-Import'!A517)-ROW('SalesOrder-Import'!A$1),'SalesOrder-Indexing'!$A$1:$E$4276,COLUMN('SalesOrder-Indexing'!C520),FALSE)),"",VLOOKUP(ROW('SalesOrder-Import'!A517)-ROW('SalesOrder-Import'!A$1),'SalesOrder-Indexing'!$A$1:$E$4276,COLUMN('SalesOrder-Indexing'!C520),FALSE))</f>
      </c>
      <c r="B517" s="3">
        <f>IF(ISERROR(VLOOKUP(ROW('SalesOrder-Import'!B517)-ROW('SalesOrder-Import'!B$1),'SalesOrder-Indexing'!$A$1:$E$4276,COLUMN('SalesOrder-Indexing'!D520),FALSE)),"",VLOOKUP(ROW('SalesOrder-Import'!B517)-ROW('SalesOrder-Import'!B$1),'SalesOrder-Indexing'!$A$1:$E$4276,COLUMN('SalesOrder-Indexing'!D520),FALSE))</f>
      </c>
      <c r="C517" s="3">
        <f>IF(ISERROR(VLOOKUP(ROW('SalesOrder-Import'!C517)-ROW('SalesOrder-Import'!C$1),'SalesOrder-Indexing'!$A$1:$E$4276,COLUMN('SalesOrder-Indexing'!E520),FALSE)),"",VLOOKUP(ROW('SalesOrder-Import'!C517)-ROW('SalesOrder-Import'!C$1),'SalesOrder-Indexing'!$A$1:$E$4276,COLUMN('SalesOrder-Indexing'!E520),FALSE))</f>
      </c>
    </row>
    <row r="518" spans="1:3" ht="15">
      <c r="A518" s="3">
        <f>IF(ISERROR(VLOOKUP(ROW('SalesOrder-Import'!A518)-ROW('SalesOrder-Import'!A$1),'SalesOrder-Indexing'!$A$1:$E$4276,COLUMN('SalesOrder-Indexing'!C521),FALSE)),"",VLOOKUP(ROW('SalesOrder-Import'!A518)-ROW('SalesOrder-Import'!A$1),'SalesOrder-Indexing'!$A$1:$E$4276,COLUMN('SalesOrder-Indexing'!C521),FALSE))</f>
      </c>
      <c r="B518" s="3">
        <f>IF(ISERROR(VLOOKUP(ROW('SalesOrder-Import'!B518)-ROW('SalesOrder-Import'!B$1),'SalesOrder-Indexing'!$A$1:$E$4276,COLUMN('SalesOrder-Indexing'!D521),FALSE)),"",VLOOKUP(ROW('SalesOrder-Import'!B518)-ROW('SalesOrder-Import'!B$1),'SalesOrder-Indexing'!$A$1:$E$4276,COLUMN('SalesOrder-Indexing'!D521),FALSE))</f>
      </c>
      <c r="C518" s="3">
        <f>IF(ISERROR(VLOOKUP(ROW('SalesOrder-Import'!C518)-ROW('SalesOrder-Import'!C$1),'SalesOrder-Indexing'!$A$1:$E$4276,COLUMN('SalesOrder-Indexing'!E521),FALSE)),"",VLOOKUP(ROW('SalesOrder-Import'!C518)-ROW('SalesOrder-Import'!C$1),'SalesOrder-Indexing'!$A$1:$E$4276,COLUMN('SalesOrder-Indexing'!E521),FALSE))</f>
      </c>
    </row>
    <row r="519" spans="1:3" ht="15">
      <c r="A519" s="3">
        <f>IF(ISERROR(VLOOKUP(ROW('SalesOrder-Import'!A519)-ROW('SalesOrder-Import'!A$1),'SalesOrder-Indexing'!$A$1:$E$4276,COLUMN('SalesOrder-Indexing'!C522),FALSE)),"",VLOOKUP(ROW('SalesOrder-Import'!A519)-ROW('SalesOrder-Import'!A$1),'SalesOrder-Indexing'!$A$1:$E$4276,COLUMN('SalesOrder-Indexing'!C522),FALSE))</f>
      </c>
      <c r="B519" s="3">
        <f>IF(ISERROR(VLOOKUP(ROW('SalesOrder-Import'!B519)-ROW('SalesOrder-Import'!B$1),'SalesOrder-Indexing'!$A$1:$E$4276,COLUMN('SalesOrder-Indexing'!D522),FALSE)),"",VLOOKUP(ROW('SalesOrder-Import'!B519)-ROW('SalesOrder-Import'!B$1),'SalesOrder-Indexing'!$A$1:$E$4276,COLUMN('SalesOrder-Indexing'!D522),FALSE))</f>
      </c>
      <c r="C519" s="3">
        <f>IF(ISERROR(VLOOKUP(ROW('SalesOrder-Import'!C519)-ROW('SalesOrder-Import'!C$1),'SalesOrder-Indexing'!$A$1:$E$4276,COLUMN('SalesOrder-Indexing'!E522),FALSE)),"",VLOOKUP(ROW('SalesOrder-Import'!C519)-ROW('SalesOrder-Import'!C$1),'SalesOrder-Indexing'!$A$1:$E$4276,COLUMN('SalesOrder-Indexing'!E522),FALSE))</f>
      </c>
    </row>
    <row r="520" spans="1:3" ht="15">
      <c r="A520" s="3">
        <f>IF(ISERROR(VLOOKUP(ROW('SalesOrder-Import'!A520)-ROW('SalesOrder-Import'!A$1),'SalesOrder-Indexing'!$A$1:$E$4276,COLUMN('SalesOrder-Indexing'!C523),FALSE)),"",VLOOKUP(ROW('SalesOrder-Import'!A520)-ROW('SalesOrder-Import'!A$1),'SalesOrder-Indexing'!$A$1:$E$4276,COLUMN('SalesOrder-Indexing'!C523),FALSE))</f>
      </c>
      <c r="B520" s="3">
        <f>IF(ISERROR(VLOOKUP(ROW('SalesOrder-Import'!B520)-ROW('SalesOrder-Import'!B$1),'SalesOrder-Indexing'!$A$1:$E$4276,COLUMN('SalesOrder-Indexing'!D523),FALSE)),"",VLOOKUP(ROW('SalesOrder-Import'!B520)-ROW('SalesOrder-Import'!B$1),'SalesOrder-Indexing'!$A$1:$E$4276,COLUMN('SalesOrder-Indexing'!D523),FALSE))</f>
      </c>
      <c r="C520" s="3">
        <f>IF(ISERROR(VLOOKUP(ROW('SalesOrder-Import'!C520)-ROW('SalesOrder-Import'!C$1),'SalesOrder-Indexing'!$A$1:$E$4276,COLUMN('SalesOrder-Indexing'!E523),FALSE)),"",VLOOKUP(ROW('SalesOrder-Import'!C520)-ROW('SalesOrder-Import'!C$1),'SalesOrder-Indexing'!$A$1:$E$4276,COLUMN('SalesOrder-Indexing'!E523),FALSE))</f>
      </c>
    </row>
    <row r="521" spans="1:3" ht="15">
      <c r="A521" s="3">
        <f>IF(ISERROR(VLOOKUP(ROW('SalesOrder-Import'!A521)-ROW('SalesOrder-Import'!A$1),'SalesOrder-Indexing'!$A$1:$E$4276,COLUMN('SalesOrder-Indexing'!C524),FALSE)),"",VLOOKUP(ROW('SalesOrder-Import'!A521)-ROW('SalesOrder-Import'!A$1),'SalesOrder-Indexing'!$A$1:$E$4276,COLUMN('SalesOrder-Indexing'!C524),FALSE))</f>
      </c>
      <c r="B521" s="3">
        <f>IF(ISERROR(VLOOKUP(ROW('SalesOrder-Import'!B521)-ROW('SalesOrder-Import'!B$1),'SalesOrder-Indexing'!$A$1:$E$4276,COLUMN('SalesOrder-Indexing'!D524),FALSE)),"",VLOOKUP(ROW('SalesOrder-Import'!B521)-ROW('SalesOrder-Import'!B$1),'SalesOrder-Indexing'!$A$1:$E$4276,COLUMN('SalesOrder-Indexing'!D524),FALSE))</f>
      </c>
      <c r="C521" s="3">
        <f>IF(ISERROR(VLOOKUP(ROW('SalesOrder-Import'!C521)-ROW('SalesOrder-Import'!C$1),'SalesOrder-Indexing'!$A$1:$E$4276,COLUMN('SalesOrder-Indexing'!E524),FALSE)),"",VLOOKUP(ROW('SalesOrder-Import'!C521)-ROW('SalesOrder-Import'!C$1),'SalesOrder-Indexing'!$A$1:$E$4276,COLUMN('SalesOrder-Indexing'!E524),FALSE))</f>
      </c>
    </row>
    <row r="522" spans="1:3" ht="15">
      <c r="A522" s="3">
        <f>IF(ISERROR(VLOOKUP(ROW('SalesOrder-Import'!A522)-ROW('SalesOrder-Import'!A$1),'SalesOrder-Indexing'!$A$1:$E$4276,COLUMN('SalesOrder-Indexing'!C525),FALSE)),"",VLOOKUP(ROW('SalesOrder-Import'!A522)-ROW('SalesOrder-Import'!A$1),'SalesOrder-Indexing'!$A$1:$E$4276,COLUMN('SalesOrder-Indexing'!C525),FALSE))</f>
      </c>
      <c r="B522" s="3">
        <f>IF(ISERROR(VLOOKUP(ROW('SalesOrder-Import'!B522)-ROW('SalesOrder-Import'!B$1),'SalesOrder-Indexing'!$A$1:$E$4276,COLUMN('SalesOrder-Indexing'!D525),FALSE)),"",VLOOKUP(ROW('SalesOrder-Import'!B522)-ROW('SalesOrder-Import'!B$1),'SalesOrder-Indexing'!$A$1:$E$4276,COLUMN('SalesOrder-Indexing'!D525),FALSE))</f>
      </c>
      <c r="C522" s="3">
        <f>IF(ISERROR(VLOOKUP(ROW('SalesOrder-Import'!C522)-ROW('SalesOrder-Import'!C$1),'SalesOrder-Indexing'!$A$1:$E$4276,COLUMN('SalesOrder-Indexing'!E525),FALSE)),"",VLOOKUP(ROW('SalesOrder-Import'!C522)-ROW('SalesOrder-Import'!C$1),'SalesOrder-Indexing'!$A$1:$E$4276,COLUMN('SalesOrder-Indexing'!E525),FALSE))</f>
      </c>
    </row>
    <row r="523" spans="1:3" ht="15">
      <c r="A523" s="3">
        <f>IF(ISERROR(VLOOKUP(ROW('SalesOrder-Import'!A523)-ROW('SalesOrder-Import'!A$1),'SalesOrder-Indexing'!$A$1:$E$4276,COLUMN('SalesOrder-Indexing'!C526),FALSE)),"",VLOOKUP(ROW('SalesOrder-Import'!A523)-ROW('SalesOrder-Import'!A$1),'SalesOrder-Indexing'!$A$1:$E$4276,COLUMN('SalesOrder-Indexing'!C526),FALSE))</f>
      </c>
      <c r="B523" s="3">
        <f>IF(ISERROR(VLOOKUP(ROW('SalesOrder-Import'!B523)-ROW('SalesOrder-Import'!B$1),'SalesOrder-Indexing'!$A$1:$E$4276,COLUMN('SalesOrder-Indexing'!D526),FALSE)),"",VLOOKUP(ROW('SalesOrder-Import'!B523)-ROW('SalesOrder-Import'!B$1),'SalesOrder-Indexing'!$A$1:$E$4276,COLUMN('SalesOrder-Indexing'!D526),FALSE))</f>
      </c>
      <c r="C523" s="3">
        <f>IF(ISERROR(VLOOKUP(ROW('SalesOrder-Import'!C523)-ROW('SalesOrder-Import'!C$1),'SalesOrder-Indexing'!$A$1:$E$4276,COLUMN('SalesOrder-Indexing'!E526),FALSE)),"",VLOOKUP(ROW('SalesOrder-Import'!C523)-ROW('SalesOrder-Import'!C$1),'SalesOrder-Indexing'!$A$1:$E$4276,COLUMN('SalesOrder-Indexing'!E526),FALSE))</f>
      </c>
    </row>
    <row r="524" spans="1:3" ht="15">
      <c r="A524" s="3">
        <f>IF(ISERROR(VLOOKUP(ROW('SalesOrder-Import'!A524)-ROW('SalesOrder-Import'!A$1),'SalesOrder-Indexing'!$A$1:$E$4276,COLUMN('SalesOrder-Indexing'!C527),FALSE)),"",VLOOKUP(ROW('SalesOrder-Import'!A524)-ROW('SalesOrder-Import'!A$1),'SalesOrder-Indexing'!$A$1:$E$4276,COLUMN('SalesOrder-Indexing'!C527),FALSE))</f>
      </c>
      <c r="B524" s="3">
        <f>IF(ISERROR(VLOOKUP(ROW('SalesOrder-Import'!B524)-ROW('SalesOrder-Import'!B$1),'SalesOrder-Indexing'!$A$1:$E$4276,COLUMN('SalesOrder-Indexing'!D527),FALSE)),"",VLOOKUP(ROW('SalesOrder-Import'!B524)-ROW('SalesOrder-Import'!B$1),'SalesOrder-Indexing'!$A$1:$E$4276,COLUMN('SalesOrder-Indexing'!D527),FALSE))</f>
      </c>
      <c r="C524" s="3">
        <f>IF(ISERROR(VLOOKUP(ROW('SalesOrder-Import'!C524)-ROW('SalesOrder-Import'!C$1),'SalesOrder-Indexing'!$A$1:$E$4276,COLUMN('SalesOrder-Indexing'!E527),FALSE)),"",VLOOKUP(ROW('SalesOrder-Import'!C524)-ROW('SalesOrder-Import'!C$1),'SalesOrder-Indexing'!$A$1:$E$4276,COLUMN('SalesOrder-Indexing'!E527),FALSE))</f>
      </c>
    </row>
    <row r="525" spans="1:3" ht="15">
      <c r="A525" s="3">
        <f>IF(ISERROR(VLOOKUP(ROW('SalesOrder-Import'!A525)-ROW('SalesOrder-Import'!A$1),'SalesOrder-Indexing'!$A$1:$E$4276,COLUMN('SalesOrder-Indexing'!C528),FALSE)),"",VLOOKUP(ROW('SalesOrder-Import'!A525)-ROW('SalesOrder-Import'!A$1),'SalesOrder-Indexing'!$A$1:$E$4276,COLUMN('SalesOrder-Indexing'!C528),FALSE))</f>
      </c>
      <c r="B525" s="3">
        <f>IF(ISERROR(VLOOKUP(ROW('SalesOrder-Import'!B525)-ROW('SalesOrder-Import'!B$1),'SalesOrder-Indexing'!$A$1:$E$4276,COLUMN('SalesOrder-Indexing'!D528),FALSE)),"",VLOOKUP(ROW('SalesOrder-Import'!B525)-ROW('SalesOrder-Import'!B$1),'SalesOrder-Indexing'!$A$1:$E$4276,COLUMN('SalesOrder-Indexing'!D528),FALSE))</f>
      </c>
      <c r="C525" s="3">
        <f>IF(ISERROR(VLOOKUP(ROW('SalesOrder-Import'!C525)-ROW('SalesOrder-Import'!C$1),'SalesOrder-Indexing'!$A$1:$E$4276,COLUMN('SalesOrder-Indexing'!E528),FALSE)),"",VLOOKUP(ROW('SalesOrder-Import'!C525)-ROW('SalesOrder-Import'!C$1),'SalesOrder-Indexing'!$A$1:$E$4276,COLUMN('SalesOrder-Indexing'!E528),FALSE))</f>
      </c>
    </row>
    <row r="526" spans="1:3" ht="15">
      <c r="A526" s="3">
        <f>IF(ISERROR(VLOOKUP(ROW('SalesOrder-Import'!A526)-ROW('SalesOrder-Import'!A$1),'SalesOrder-Indexing'!$A$1:$E$4276,COLUMN('SalesOrder-Indexing'!C529),FALSE)),"",VLOOKUP(ROW('SalesOrder-Import'!A526)-ROW('SalesOrder-Import'!A$1),'SalesOrder-Indexing'!$A$1:$E$4276,COLUMN('SalesOrder-Indexing'!C529),FALSE))</f>
      </c>
      <c r="B526" s="3">
        <f>IF(ISERROR(VLOOKUP(ROW('SalesOrder-Import'!B526)-ROW('SalesOrder-Import'!B$1),'SalesOrder-Indexing'!$A$1:$E$4276,COLUMN('SalesOrder-Indexing'!D529),FALSE)),"",VLOOKUP(ROW('SalesOrder-Import'!B526)-ROW('SalesOrder-Import'!B$1),'SalesOrder-Indexing'!$A$1:$E$4276,COLUMN('SalesOrder-Indexing'!D529),FALSE))</f>
      </c>
      <c r="C526" s="3">
        <f>IF(ISERROR(VLOOKUP(ROW('SalesOrder-Import'!C526)-ROW('SalesOrder-Import'!C$1),'SalesOrder-Indexing'!$A$1:$E$4276,COLUMN('SalesOrder-Indexing'!E529),FALSE)),"",VLOOKUP(ROW('SalesOrder-Import'!C526)-ROW('SalesOrder-Import'!C$1),'SalesOrder-Indexing'!$A$1:$E$4276,COLUMN('SalesOrder-Indexing'!E529),FALSE))</f>
      </c>
    </row>
    <row r="527" spans="1:3" ht="15">
      <c r="A527" s="3">
        <f>IF(ISERROR(VLOOKUP(ROW('SalesOrder-Import'!A527)-ROW('SalesOrder-Import'!A$1),'SalesOrder-Indexing'!$A$1:$E$4276,COLUMN('SalesOrder-Indexing'!C530),FALSE)),"",VLOOKUP(ROW('SalesOrder-Import'!A527)-ROW('SalesOrder-Import'!A$1),'SalesOrder-Indexing'!$A$1:$E$4276,COLUMN('SalesOrder-Indexing'!C530),FALSE))</f>
      </c>
      <c r="B527" s="3">
        <f>IF(ISERROR(VLOOKUP(ROW('SalesOrder-Import'!B527)-ROW('SalesOrder-Import'!B$1),'SalesOrder-Indexing'!$A$1:$E$4276,COLUMN('SalesOrder-Indexing'!D530),FALSE)),"",VLOOKUP(ROW('SalesOrder-Import'!B527)-ROW('SalesOrder-Import'!B$1),'SalesOrder-Indexing'!$A$1:$E$4276,COLUMN('SalesOrder-Indexing'!D530),FALSE))</f>
      </c>
      <c r="C527" s="3">
        <f>IF(ISERROR(VLOOKUP(ROW('SalesOrder-Import'!C527)-ROW('SalesOrder-Import'!C$1),'SalesOrder-Indexing'!$A$1:$E$4276,COLUMN('SalesOrder-Indexing'!E530),FALSE)),"",VLOOKUP(ROW('SalesOrder-Import'!C527)-ROW('SalesOrder-Import'!C$1),'SalesOrder-Indexing'!$A$1:$E$4276,COLUMN('SalesOrder-Indexing'!E530),FALSE))</f>
      </c>
    </row>
    <row r="528" spans="1:3" ht="15">
      <c r="A528" s="3">
        <f>IF(ISERROR(VLOOKUP(ROW('SalesOrder-Import'!A528)-ROW('SalesOrder-Import'!A$1),'SalesOrder-Indexing'!$A$1:$E$4276,COLUMN('SalesOrder-Indexing'!C531),FALSE)),"",VLOOKUP(ROW('SalesOrder-Import'!A528)-ROW('SalesOrder-Import'!A$1),'SalesOrder-Indexing'!$A$1:$E$4276,COLUMN('SalesOrder-Indexing'!C531),FALSE))</f>
      </c>
      <c r="B528" s="3">
        <f>IF(ISERROR(VLOOKUP(ROW('SalesOrder-Import'!B528)-ROW('SalesOrder-Import'!B$1),'SalesOrder-Indexing'!$A$1:$E$4276,COLUMN('SalesOrder-Indexing'!D531),FALSE)),"",VLOOKUP(ROW('SalesOrder-Import'!B528)-ROW('SalesOrder-Import'!B$1),'SalesOrder-Indexing'!$A$1:$E$4276,COLUMN('SalesOrder-Indexing'!D531),FALSE))</f>
      </c>
      <c r="C528" s="3">
        <f>IF(ISERROR(VLOOKUP(ROW('SalesOrder-Import'!C528)-ROW('SalesOrder-Import'!C$1),'SalesOrder-Indexing'!$A$1:$E$4276,COLUMN('SalesOrder-Indexing'!E531),FALSE)),"",VLOOKUP(ROW('SalesOrder-Import'!C528)-ROW('SalesOrder-Import'!C$1),'SalesOrder-Indexing'!$A$1:$E$4276,COLUMN('SalesOrder-Indexing'!E531),FALSE))</f>
      </c>
    </row>
    <row r="529" spans="1:3" ht="15">
      <c r="A529" s="3">
        <f>IF(ISERROR(VLOOKUP(ROW('SalesOrder-Import'!A529)-ROW('SalesOrder-Import'!A$1),'SalesOrder-Indexing'!$A$1:$E$4276,COLUMN('SalesOrder-Indexing'!C532),FALSE)),"",VLOOKUP(ROW('SalesOrder-Import'!A529)-ROW('SalesOrder-Import'!A$1),'SalesOrder-Indexing'!$A$1:$E$4276,COLUMN('SalesOrder-Indexing'!C532),FALSE))</f>
      </c>
      <c r="B529" s="3">
        <f>IF(ISERROR(VLOOKUP(ROW('SalesOrder-Import'!B529)-ROW('SalesOrder-Import'!B$1),'SalesOrder-Indexing'!$A$1:$E$4276,COLUMN('SalesOrder-Indexing'!D532),FALSE)),"",VLOOKUP(ROW('SalesOrder-Import'!B529)-ROW('SalesOrder-Import'!B$1),'SalesOrder-Indexing'!$A$1:$E$4276,COLUMN('SalesOrder-Indexing'!D532),FALSE))</f>
      </c>
      <c r="C529" s="3">
        <f>IF(ISERROR(VLOOKUP(ROW('SalesOrder-Import'!C529)-ROW('SalesOrder-Import'!C$1),'SalesOrder-Indexing'!$A$1:$E$4276,COLUMN('SalesOrder-Indexing'!E532),FALSE)),"",VLOOKUP(ROW('SalesOrder-Import'!C529)-ROW('SalesOrder-Import'!C$1),'SalesOrder-Indexing'!$A$1:$E$4276,COLUMN('SalesOrder-Indexing'!E532),FALSE))</f>
      </c>
    </row>
    <row r="530" spans="1:3" ht="15">
      <c r="A530" s="3">
        <f>IF(ISERROR(VLOOKUP(ROW('SalesOrder-Import'!A530)-ROW('SalesOrder-Import'!A$1),'SalesOrder-Indexing'!$A$1:$E$4276,COLUMN('SalesOrder-Indexing'!C533),FALSE)),"",VLOOKUP(ROW('SalesOrder-Import'!A530)-ROW('SalesOrder-Import'!A$1),'SalesOrder-Indexing'!$A$1:$E$4276,COLUMN('SalesOrder-Indexing'!C533),FALSE))</f>
      </c>
      <c r="B530" s="3">
        <f>IF(ISERROR(VLOOKUP(ROW('SalesOrder-Import'!B530)-ROW('SalesOrder-Import'!B$1),'SalesOrder-Indexing'!$A$1:$E$4276,COLUMN('SalesOrder-Indexing'!D533),FALSE)),"",VLOOKUP(ROW('SalesOrder-Import'!B530)-ROW('SalesOrder-Import'!B$1),'SalesOrder-Indexing'!$A$1:$E$4276,COLUMN('SalesOrder-Indexing'!D533),FALSE))</f>
      </c>
      <c r="C530" s="3">
        <f>IF(ISERROR(VLOOKUP(ROW('SalesOrder-Import'!C530)-ROW('SalesOrder-Import'!C$1),'SalesOrder-Indexing'!$A$1:$E$4276,COLUMN('SalesOrder-Indexing'!E533),FALSE)),"",VLOOKUP(ROW('SalesOrder-Import'!C530)-ROW('SalesOrder-Import'!C$1),'SalesOrder-Indexing'!$A$1:$E$4276,COLUMN('SalesOrder-Indexing'!E533),FALSE))</f>
      </c>
    </row>
    <row r="531" spans="1:3" ht="15">
      <c r="A531" s="3">
        <f>IF(ISERROR(VLOOKUP(ROW('SalesOrder-Import'!A531)-ROW('SalesOrder-Import'!A$1),'SalesOrder-Indexing'!$A$1:$E$4276,COLUMN('SalesOrder-Indexing'!C534),FALSE)),"",VLOOKUP(ROW('SalesOrder-Import'!A531)-ROW('SalesOrder-Import'!A$1),'SalesOrder-Indexing'!$A$1:$E$4276,COLUMN('SalesOrder-Indexing'!C534),FALSE))</f>
      </c>
      <c r="B531" s="3">
        <f>IF(ISERROR(VLOOKUP(ROW('SalesOrder-Import'!B531)-ROW('SalesOrder-Import'!B$1),'SalesOrder-Indexing'!$A$1:$E$4276,COLUMN('SalesOrder-Indexing'!D534),FALSE)),"",VLOOKUP(ROW('SalesOrder-Import'!B531)-ROW('SalesOrder-Import'!B$1),'SalesOrder-Indexing'!$A$1:$E$4276,COLUMN('SalesOrder-Indexing'!D534),FALSE))</f>
      </c>
      <c r="C531" s="3">
        <f>IF(ISERROR(VLOOKUP(ROW('SalesOrder-Import'!C531)-ROW('SalesOrder-Import'!C$1),'SalesOrder-Indexing'!$A$1:$E$4276,COLUMN('SalesOrder-Indexing'!E534),FALSE)),"",VLOOKUP(ROW('SalesOrder-Import'!C531)-ROW('SalesOrder-Import'!C$1),'SalesOrder-Indexing'!$A$1:$E$4276,COLUMN('SalesOrder-Indexing'!E534),FALSE))</f>
      </c>
    </row>
    <row r="532" spans="1:3" ht="15">
      <c r="A532" s="3">
        <f>IF(ISERROR(VLOOKUP(ROW('SalesOrder-Import'!A532)-ROW('SalesOrder-Import'!A$1),'SalesOrder-Indexing'!$A$1:$E$4276,COLUMN('SalesOrder-Indexing'!C535),FALSE)),"",VLOOKUP(ROW('SalesOrder-Import'!A532)-ROW('SalesOrder-Import'!A$1),'SalesOrder-Indexing'!$A$1:$E$4276,COLUMN('SalesOrder-Indexing'!C535),FALSE))</f>
      </c>
      <c r="B532" s="3">
        <f>IF(ISERROR(VLOOKUP(ROW('SalesOrder-Import'!B532)-ROW('SalesOrder-Import'!B$1),'SalesOrder-Indexing'!$A$1:$E$4276,COLUMN('SalesOrder-Indexing'!D535),FALSE)),"",VLOOKUP(ROW('SalesOrder-Import'!B532)-ROW('SalesOrder-Import'!B$1),'SalesOrder-Indexing'!$A$1:$E$4276,COLUMN('SalesOrder-Indexing'!D535),FALSE))</f>
      </c>
      <c r="C532" s="3">
        <f>IF(ISERROR(VLOOKUP(ROW('SalesOrder-Import'!C532)-ROW('SalesOrder-Import'!C$1),'SalesOrder-Indexing'!$A$1:$E$4276,COLUMN('SalesOrder-Indexing'!E535),FALSE)),"",VLOOKUP(ROW('SalesOrder-Import'!C532)-ROW('SalesOrder-Import'!C$1),'SalesOrder-Indexing'!$A$1:$E$4276,COLUMN('SalesOrder-Indexing'!E535),FALSE))</f>
      </c>
    </row>
    <row r="533" spans="1:3" ht="15">
      <c r="A533" s="3">
        <f>IF(ISERROR(VLOOKUP(ROW('SalesOrder-Import'!A533)-ROW('SalesOrder-Import'!A$1),'SalesOrder-Indexing'!$A$1:$E$4276,COLUMN('SalesOrder-Indexing'!C536),FALSE)),"",VLOOKUP(ROW('SalesOrder-Import'!A533)-ROW('SalesOrder-Import'!A$1),'SalesOrder-Indexing'!$A$1:$E$4276,COLUMN('SalesOrder-Indexing'!C536),FALSE))</f>
      </c>
      <c r="B533" s="3">
        <f>IF(ISERROR(VLOOKUP(ROW('SalesOrder-Import'!B533)-ROW('SalesOrder-Import'!B$1),'SalesOrder-Indexing'!$A$1:$E$4276,COLUMN('SalesOrder-Indexing'!D536),FALSE)),"",VLOOKUP(ROW('SalesOrder-Import'!B533)-ROW('SalesOrder-Import'!B$1),'SalesOrder-Indexing'!$A$1:$E$4276,COLUMN('SalesOrder-Indexing'!D536),FALSE))</f>
      </c>
      <c r="C533" s="3">
        <f>IF(ISERROR(VLOOKUP(ROW('SalesOrder-Import'!C533)-ROW('SalesOrder-Import'!C$1),'SalesOrder-Indexing'!$A$1:$E$4276,COLUMN('SalesOrder-Indexing'!E536),FALSE)),"",VLOOKUP(ROW('SalesOrder-Import'!C533)-ROW('SalesOrder-Import'!C$1),'SalesOrder-Indexing'!$A$1:$E$4276,COLUMN('SalesOrder-Indexing'!E536),FALSE))</f>
      </c>
    </row>
    <row r="534" spans="1:3" ht="15">
      <c r="A534" s="3">
        <f>IF(ISERROR(VLOOKUP(ROW('SalesOrder-Import'!A534)-ROW('SalesOrder-Import'!A$1),'SalesOrder-Indexing'!$A$1:$E$4276,COLUMN('SalesOrder-Indexing'!C537),FALSE)),"",VLOOKUP(ROW('SalesOrder-Import'!A534)-ROW('SalesOrder-Import'!A$1),'SalesOrder-Indexing'!$A$1:$E$4276,COLUMN('SalesOrder-Indexing'!C537),FALSE))</f>
      </c>
      <c r="B534" s="3">
        <f>IF(ISERROR(VLOOKUP(ROW('SalesOrder-Import'!B534)-ROW('SalesOrder-Import'!B$1),'SalesOrder-Indexing'!$A$1:$E$4276,COLUMN('SalesOrder-Indexing'!D537),FALSE)),"",VLOOKUP(ROW('SalesOrder-Import'!B534)-ROW('SalesOrder-Import'!B$1),'SalesOrder-Indexing'!$A$1:$E$4276,COLUMN('SalesOrder-Indexing'!D537),FALSE))</f>
      </c>
      <c r="C534" s="3">
        <f>IF(ISERROR(VLOOKUP(ROW('SalesOrder-Import'!C534)-ROW('SalesOrder-Import'!C$1),'SalesOrder-Indexing'!$A$1:$E$4276,COLUMN('SalesOrder-Indexing'!E537),FALSE)),"",VLOOKUP(ROW('SalesOrder-Import'!C534)-ROW('SalesOrder-Import'!C$1),'SalesOrder-Indexing'!$A$1:$E$4276,COLUMN('SalesOrder-Indexing'!E537),FALSE))</f>
      </c>
    </row>
    <row r="535" spans="1:3" ht="15">
      <c r="A535" s="3">
        <f>IF(ISERROR(VLOOKUP(ROW('SalesOrder-Import'!A535)-ROW('SalesOrder-Import'!A$1),'SalesOrder-Indexing'!$A$1:$E$4276,COLUMN('SalesOrder-Indexing'!C538),FALSE)),"",VLOOKUP(ROW('SalesOrder-Import'!A535)-ROW('SalesOrder-Import'!A$1),'SalesOrder-Indexing'!$A$1:$E$4276,COLUMN('SalesOrder-Indexing'!C538),FALSE))</f>
      </c>
      <c r="B535" s="3">
        <f>IF(ISERROR(VLOOKUP(ROW('SalesOrder-Import'!B535)-ROW('SalesOrder-Import'!B$1),'SalesOrder-Indexing'!$A$1:$E$4276,COLUMN('SalesOrder-Indexing'!D538),FALSE)),"",VLOOKUP(ROW('SalesOrder-Import'!B535)-ROW('SalesOrder-Import'!B$1),'SalesOrder-Indexing'!$A$1:$E$4276,COLUMN('SalesOrder-Indexing'!D538),FALSE))</f>
      </c>
      <c r="C535" s="3">
        <f>IF(ISERROR(VLOOKUP(ROW('SalesOrder-Import'!C535)-ROW('SalesOrder-Import'!C$1),'SalesOrder-Indexing'!$A$1:$E$4276,COLUMN('SalesOrder-Indexing'!E538),FALSE)),"",VLOOKUP(ROW('SalesOrder-Import'!C535)-ROW('SalesOrder-Import'!C$1),'SalesOrder-Indexing'!$A$1:$E$4276,COLUMN('SalesOrder-Indexing'!E538),FALSE))</f>
      </c>
    </row>
    <row r="536" spans="1:3" ht="15">
      <c r="A536" s="3">
        <f>IF(ISERROR(VLOOKUP(ROW('SalesOrder-Import'!A536)-ROW('SalesOrder-Import'!A$1),'SalesOrder-Indexing'!$A$1:$E$4276,COLUMN('SalesOrder-Indexing'!C539),FALSE)),"",VLOOKUP(ROW('SalesOrder-Import'!A536)-ROW('SalesOrder-Import'!A$1),'SalesOrder-Indexing'!$A$1:$E$4276,COLUMN('SalesOrder-Indexing'!C539),FALSE))</f>
      </c>
      <c r="B536" s="3">
        <f>IF(ISERROR(VLOOKUP(ROW('SalesOrder-Import'!B536)-ROW('SalesOrder-Import'!B$1),'SalesOrder-Indexing'!$A$1:$E$4276,COLUMN('SalesOrder-Indexing'!D539),FALSE)),"",VLOOKUP(ROW('SalesOrder-Import'!B536)-ROW('SalesOrder-Import'!B$1),'SalesOrder-Indexing'!$A$1:$E$4276,COLUMN('SalesOrder-Indexing'!D539),FALSE))</f>
      </c>
      <c r="C536" s="3">
        <f>IF(ISERROR(VLOOKUP(ROW('SalesOrder-Import'!C536)-ROW('SalesOrder-Import'!C$1),'SalesOrder-Indexing'!$A$1:$E$4276,COLUMN('SalesOrder-Indexing'!E539),FALSE)),"",VLOOKUP(ROW('SalesOrder-Import'!C536)-ROW('SalesOrder-Import'!C$1),'SalesOrder-Indexing'!$A$1:$E$4276,COLUMN('SalesOrder-Indexing'!E539),FALSE))</f>
      </c>
    </row>
    <row r="537" spans="1:3" ht="15">
      <c r="A537" s="3">
        <f>IF(ISERROR(VLOOKUP(ROW('SalesOrder-Import'!A537)-ROW('SalesOrder-Import'!A$1),'SalesOrder-Indexing'!$A$1:$E$4276,COLUMN('SalesOrder-Indexing'!C540),FALSE)),"",VLOOKUP(ROW('SalesOrder-Import'!A537)-ROW('SalesOrder-Import'!A$1),'SalesOrder-Indexing'!$A$1:$E$4276,COLUMN('SalesOrder-Indexing'!C540),FALSE))</f>
      </c>
      <c r="B537" s="3">
        <f>IF(ISERROR(VLOOKUP(ROW('SalesOrder-Import'!B537)-ROW('SalesOrder-Import'!B$1),'SalesOrder-Indexing'!$A$1:$E$4276,COLUMN('SalesOrder-Indexing'!D540),FALSE)),"",VLOOKUP(ROW('SalesOrder-Import'!B537)-ROW('SalesOrder-Import'!B$1),'SalesOrder-Indexing'!$A$1:$E$4276,COLUMN('SalesOrder-Indexing'!D540),FALSE))</f>
      </c>
      <c r="C537" s="3">
        <f>IF(ISERROR(VLOOKUP(ROW('SalesOrder-Import'!C537)-ROW('SalesOrder-Import'!C$1),'SalesOrder-Indexing'!$A$1:$E$4276,COLUMN('SalesOrder-Indexing'!E540),FALSE)),"",VLOOKUP(ROW('SalesOrder-Import'!C537)-ROW('SalesOrder-Import'!C$1),'SalesOrder-Indexing'!$A$1:$E$4276,COLUMN('SalesOrder-Indexing'!E540),FALSE))</f>
      </c>
    </row>
    <row r="538" spans="1:3" ht="15">
      <c r="A538" s="3">
        <f>IF(ISERROR(VLOOKUP(ROW('SalesOrder-Import'!A538)-ROW('SalesOrder-Import'!A$1),'SalesOrder-Indexing'!$A$1:$E$4276,COLUMN('SalesOrder-Indexing'!C541),FALSE)),"",VLOOKUP(ROW('SalesOrder-Import'!A538)-ROW('SalesOrder-Import'!A$1),'SalesOrder-Indexing'!$A$1:$E$4276,COLUMN('SalesOrder-Indexing'!C541),FALSE))</f>
      </c>
      <c r="B538" s="3">
        <f>IF(ISERROR(VLOOKUP(ROW('SalesOrder-Import'!B538)-ROW('SalesOrder-Import'!B$1),'SalesOrder-Indexing'!$A$1:$E$4276,COLUMN('SalesOrder-Indexing'!D541),FALSE)),"",VLOOKUP(ROW('SalesOrder-Import'!B538)-ROW('SalesOrder-Import'!B$1),'SalesOrder-Indexing'!$A$1:$E$4276,COLUMN('SalesOrder-Indexing'!D541),FALSE))</f>
      </c>
      <c r="C538" s="3">
        <f>IF(ISERROR(VLOOKUP(ROW('SalesOrder-Import'!C538)-ROW('SalesOrder-Import'!C$1),'SalesOrder-Indexing'!$A$1:$E$4276,COLUMN('SalesOrder-Indexing'!E541),FALSE)),"",VLOOKUP(ROW('SalesOrder-Import'!C538)-ROW('SalesOrder-Import'!C$1),'SalesOrder-Indexing'!$A$1:$E$4276,COLUMN('SalesOrder-Indexing'!E541),FALSE))</f>
      </c>
    </row>
    <row r="539" spans="1:3" ht="15">
      <c r="A539" s="3">
        <f>IF(ISERROR(VLOOKUP(ROW('SalesOrder-Import'!A539)-ROW('SalesOrder-Import'!A$1),'SalesOrder-Indexing'!$A$1:$E$4276,COLUMN('SalesOrder-Indexing'!C542),FALSE)),"",VLOOKUP(ROW('SalesOrder-Import'!A539)-ROW('SalesOrder-Import'!A$1),'SalesOrder-Indexing'!$A$1:$E$4276,COLUMN('SalesOrder-Indexing'!C542),FALSE))</f>
      </c>
      <c r="B539" s="3">
        <f>IF(ISERROR(VLOOKUP(ROW('SalesOrder-Import'!B539)-ROW('SalesOrder-Import'!B$1),'SalesOrder-Indexing'!$A$1:$E$4276,COLUMN('SalesOrder-Indexing'!D542),FALSE)),"",VLOOKUP(ROW('SalesOrder-Import'!B539)-ROW('SalesOrder-Import'!B$1),'SalesOrder-Indexing'!$A$1:$E$4276,COLUMN('SalesOrder-Indexing'!D542),FALSE))</f>
      </c>
      <c r="C539" s="3">
        <f>IF(ISERROR(VLOOKUP(ROW('SalesOrder-Import'!C539)-ROW('SalesOrder-Import'!C$1),'SalesOrder-Indexing'!$A$1:$E$4276,COLUMN('SalesOrder-Indexing'!E542),FALSE)),"",VLOOKUP(ROW('SalesOrder-Import'!C539)-ROW('SalesOrder-Import'!C$1),'SalesOrder-Indexing'!$A$1:$E$4276,COLUMN('SalesOrder-Indexing'!E542),FALSE))</f>
      </c>
    </row>
    <row r="540" spans="1:3" ht="15">
      <c r="A540" s="3">
        <f>IF(ISERROR(VLOOKUP(ROW('SalesOrder-Import'!A540)-ROW('SalesOrder-Import'!A$1),'SalesOrder-Indexing'!$A$1:$E$4276,COLUMN('SalesOrder-Indexing'!C543),FALSE)),"",VLOOKUP(ROW('SalesOrder-Import'!A540)-ROW('SalesOrder-Import'!A$1),'SalesOrder-Indexing'!$A$1:$E$4276,COLUMN('SalesOrder-Indexing'!C543),FALSE))</f>
      </c>
      <c r="B540" s="3">
        <f>IF(ISERROR(VLOOKUP(ROW('SalesOrder-Import'!B540)-ROW('SalesOrder-Import'!B$1),'SalesOrder-Indexing'!$A$1:$E$4276,COLUMN('SalesOrder-Indexing'!D543),FALSE)),"",VLOOKUP(ROW('SalesOrder-Import'!B540)-ROW('SalesOrder-Import'!B$1),'SalesOrder-Indexing'!$A$1:$E$4276,COLUMN('SalesOrder-Indexing'!D543),FALSE))</f>
      </c>
      <c r="C540" s="3">
        <f>IF(ISERROR(VLOOKUP(ROW('SalesOrder-Import'!C540)-ROW('SalesOrder-Import'!C$1),'SalesOrder-Indexing'!$A$1:$E$4276,COLUMN('SalesOrder-Indexing'!E543),FALSE)),"",VLOOKUP(ROW('SalesOrder-Import'!C540)-ROW('SalesOrder-Import'!C$1),'SalesOrder-Indexing'!$A$1:$E$4276,COLUMN('SalesOrder-Indexing'!E543),FALSE))</f>
      </c>
    </row>
    <row r="541" spans="1:3" ht="15">
      <c r="A541" s="3">
        <f>IF(ISERROR(VLOOKUP(ROW('SalesOrder-Import'!A541)-ROW('SalesOrder-Import'!A$1),'SalesOrder-Indexing'!$A$1:$E$4276,COLUMN('SalesOrder-Indexing'!C544),FALSE)),"",VLOOKUP(ROW('SalesOrder-Import'!A541)-ROW('SalesOrder-Import'!A$1),'SalesOrder-Indexing'!$A$1:$E$4276,COLUMN('SalesOrder-Indexing'!C544),FALSE))</f>
      </c>
      <c r="B541" s="3">
        <f>IF(ISERROR(VLOOKUP(ROW('SalesOrder-Import'!B541)-ROW('SalesOrder-Import'!B$1),'SalesOrder-Indexing'!$A$1:$E$4276,COLUMN('SalesOrder-Indexing'!D544),FALSE)),"",VLOOKUP(ROW('SalesOrder-Import'!B541)-ROW('SalesOrder-Import'!B$1),'SalesOrder-Indexing'!$A$1:$E$4276,COLUMN('SalesOrder-Indexing'!D544),FALSE))</f>
      </c>
      <c r="C541" s="3">
        <f>IF(ISERROR(VLOOKUP(ROW('SalesOrder-Import'!C541)-ROW('SalesOrder-Import'!C$1),'SalesOrder-Indexing'!$A$1:$E$4276,COLUMN('SalesOrder-Indexing'!E544),FALSE)),"",VLOOKUP(ROW('SalesOrder-Import'!C541)-ROW('SalesOrder-Import'!C$1),'SalesOrder-Indexing'!$A$1:$E$4276,COLUMN('SalesOrder-Indexing'!E544),FALSE))</f>
      </c>
    </row>
    <row r="542" spans="1:3" ht="15">
      <c r="A542" s="3">
        <f>IF(ISERROR(VLOOKUP(ROW('SalesOrder-Import'!A542)-ROW('SalesOrder-Import'!A$1),'SalesOrder-Indexing'!$A$1:$E$4276,COLUMN('SalesOrder-Indexing'!C545),FALSE)),"",VLOOKUP(ROW('SalesOrder-Import'!A542)-ROW('SalesOrder-Import'!A$1),'SalesOrder-Indexing'!$A$1:$E$4276,COLUMN('SalesOrder-Indexing'!C545),FALSE))</f>
      </c>
      <c r="B542" s="3">
        <f>IF(ISERROR(VLOOKUP(ROW('SalesOrder-Import'!B542)-ROW('SalesOrder-Import'!B$1),'SalesOrder-Indexing'!$A$1:$E$4276,COLUMN('SalesOrder-Indexing'!D545),FALSE)),"",VLOOKUP(ROW('SalesOrder-Import'!B542)-ROW('SalesOrder-Import'!B$1),'SalesOrder-Indexing'!$A$1:$E$4276,COLUMN('SalesOrder-Indexing'!D545),FALSE))</f>
      </c>
      <c r="C542" s="3">
        <f>IF(ISERROR(VLOOKUP(ROW('SalesOrder-Import'!C542)-ROW('SalesOrder-Import'!C$1),'SalesOrder-Indexing'!$A$1:$E$4276,COLUMN('SalesOrder-Indexing'!E545),FALSE)),"",VLOOKUP(ROW('SalesOrder-Import'!C542)-ROW('SalesOrder-Import'!C$1),'SalesOrder-Indexing'!$A$1:$E$4276,COLUMN('SalesOrder-Indexing'!E545),FALSE))</f>
      </c>
    </row>
    <row r="543" spans="1:3" ht="15">
      <c r="A543" s="3">
        <f>IF(ISERROR(VLOOKUP(ROW('SalesOrder-Import'!A543)-ROW('SalesOrder-Import'!A$1),'SalesOrder-Indexing'!$A$1:$E$4276,COLUMN('SalesOrder-Indexing'!C546),FALSE)),"",VLOOKUP(ROW('SalesOrder-Import'!A543)-ROW('SalesOrder-Import'!A$1),'SalesOrder-Indexing'!$A$1:$E$4276,COLUMN('SalesOrder-Indexing'!C546),FALSE))</f>
      </c>
      <c r="B543" s="3">
        <f>IF(ISERROR(VLOOKUP(ROW('SalesOrder-Import'!B543)-ROW('SalesOrder-Import'!B$1),'SalesOrder-Indexing'!$A$1:$E$4276,COLUMN('SalesOrder-Indexing'!D546),FALSE)),"",VLOOKUP(ROW('SalesOrder-Import'!B543)-ROW('SalesOrder-Import'!B$1),'SalesOrder-Indexing'!$A$1:$E$4276,COLUMN('SalesOrder-Indexing'!D546),FALSE))</f>
      </c>
      <c r="C543" s="3">
        <f>IF(ISERROR(VLOOKUP(ROW('SalesOrder-Import'!C543)-ROW('SalesOrder-Import'!C$1),'SalesOrder-Indexing'!$A$1:$E$4276,COLUMN('SalesOrder-Indexing'!E546),FALSE)),"",VLOOKUP(ROW('SalesOrder-Import'!C543)-ROW('SalesOrder-Import'!C$1),'SalesOrder-Indexing'!$A$1:$E$4276,COLUMN('SalesOrder-Indexing'!E546),FALSE))</f>
      </c>
    </row>
    <row r="544" spans="1:3" ht="15">
      <c r="A544" s="3">
        <f>IF(ISERROR(VLOOKUP(ROW('SalesOrder-Import'!A544)-ROW('SalesOrder-Import'!A$1),'SalesOrder-Indexing'!$A$1:$E$4276,COLUMN('SalesOrder-Indexing'!C547),FALSE)),"",VLOOKUP(ROW('SalesOrder-Import'!A544)-ROW('SalesOrder-Import'!A$1),'SalesOrder-Indexing'!$A$1:$E$4276,COLUMN('SalesOrder-Indexing'!C547),FALSE))</f>
      </c>
      <c r="B544" s="3">
        <f>IF(ISERROR(VLOOKUP(ROW('SalesOrder-Import'!B544)-ROW('SalesOrder-Import'!B$1),'SalesOrder-Indexing'!$A$1:$E$4276,COLUMN('SalesOrder-Indexing'!D547),FALSE)),"",VLOOKUP(ROW('SalesOrder-Import'!B544)-ROW('SalesOrder-Import'!B$1),'SalesOrder-Indexing'!$A$1:$E$4276,COLUMN('SalesOrder-Indexing'!D547),FALSE))</f>
      </c>
      <c r="C544" s="3">
        <f>IF(ISERROR(VLOOKUP(ROW('SalesOrder-Import'!C544)-ROW('SalesOrder-Import'!C$1),'SalesOrder-Indexing'!$A$1:$E$4276,COLUMN('SalesOrder-Indexing'!E547),FALSE)),"",VLOOKUP(ROW('SalesOrder-Import'!C544)-ROW('SalesOrder-Import'!C$1),'SalesOrder-Indexing'!$A$1:$E$4276,COLUMN('SalesOrder-Indexing'!E547),FALSE))</f>
      </c>
    </row>
    <row r="545" spans="1:3" ht="15">
      <c r="A545" s="3">
        <f>IF(ISERROR(VLOOKUP(ROW('SalesOrder-Import'!A545)-ROW('SalesOrder-Import'!A$1),'SalesOrder-Indexing'!$A$1:$E$4276,COLUMN('SalesOrder-Indexing'!C548),FALSE)),"",VLOOKUP(ROW('SalesOrder-Import'!A545)-ROW('SalesOrder-Import'!A$1),'SalesOrder-Indexing'!$A$1:$E$4276,COLUMN('SalesOrder-Indexing'!C548),FALSE))</f>
      </c>
      <c r="B545" s="3">
        <f>IF(ISERROR(VLOOKUP(ROW('SalesOrder-Import'!B545)-ROW('SalesOrder-Import'!B$1),'SalesOrder-Indexing'!$A$1:$E$4276,COLUMN('SalesOrder-Indexing'!D548),FALSE)),"",VLOOKUP(ROW('SalesOrder-Import'!B545)-ROW('SalesOrder-Import'!B$1),'SalesOrder-Indexing'!$A$1:$E$4276,COLUMN('SalesOrder-Indexing'!D548),FALSE))</f>
      </c>
      <c r="C545" s="3">
        <f>IF(ISERROR(VLOOKUP(ROW('SalesOrder-Import'!C545)-ROW('SalesOrder-Import'!C$1),'SalesOrder-Indexing'!$A$1:$E$4276,COLUMN('SalesOrder-Indexing'!E548),FALSE)),"",VLOOKUP(ROW('SalesOrder-Import'!C545)-ROW('SalesOrder-Import'!C$1),'SalesOrder-Indexing'!$A$1:$E$4276,COLUMN('SalesOrder-Indexing'!E548),FALSE))</f>
      </c>
    </row>
    <row r="546" spans="1:3" ht="15">
      <c r="A546" s="3">
        <f>IF(ISERROR(VLOOKUP(ROW('SalesOrder-Import'!A546)-ROW('SalesOrder-Import'!A$1),'SalesOrder-Indexing'!$A$1:$E$4276,COLUMN('SalesOrder-Indexing'!C549),FALSE)),"",VLOOKUP(ROW('SalesOrder-Import'!A546)-ROW('SalesOrder-Import'!A$1),'SalesOrder-Indexing'!$A$1:$E$4276,COLUMN('SalesOrder-Indexing'!C549),FALSE))</f>
      </c>
      <c r="B546" s="3">
        <f>IF(ISERROR(VLOOKUP(ROW('SalesOrder-Import'!B546)-ROW('SalesOrder-Import'!B$1),'SalesOrder-Indexing'!$A$1:$E$4276,COLUMN('SalesOrder-Indexing'!D549),FALSE)),"",VLOOKUP(ROW('SalesOrder-Import'!B546)-ROW('SalesOrder-Import'!B$1),'SalesOrder-Indexing'!$A$1:$E$4276,COLUMN('SalesOrder-Indexing'!D549),FALSE))</f>
      </c>
      <c r="C546" s="3">
        <f>IF(ISERROR(VLOOKUP(ROW('SalesOrder-Import'!C546)-ROW('SalesOrder-Import'!C$1),'SalesOrder-Indexing'!$A$1:$E$4276,COLUMN('SalesOrder-Indexing'!E549),FALSE)),"",VLOOKUP(ROW('SalesOrder-Import'!C546)-ROW('SalesOrder-Import'!C$1),'SalesOrder-Indexing'!$A$1:$E$4276,COLUMN('SalesOrder-Indexing'!E549),FALSE))</f>
      </c>
    </row>
    <row r="547" spans="1:3" ht="15">
      <c r="A547" s="3">
        <f>IF(ISERROR(VLOOKUP(ROW('SalesOrder-Import'!A547)-ROW('SalesOrder-Import'!A$1),'SalesOrder-Indexing'!$A$1:$E$4276,COLUMN('SalesOrder-Indexing'!C550),FALSE)),"",VLOOKUP(ROW('SalesOrder-Import'!A547)-ROW('SalesOrder-Import'!A$1),'SalesOrder-Indexing'!$A$1:$E$4276,COLUMN('SalesOrder-Indexing'!C550),FALSE))</f>
      </c>
      <c r="B547" s="3">
        <f>IF(ISERROR(VLOOKUP(ROW('SalesOrder-Import'!B547)-ROW('SalesOrder-Import'!B$1),'SalesOrder-Indexing'!$A$1:$E$4276,COLUMN('SalesOrder-Indexing'!D550),FALSE)),"",VLOOKUP(ROW('SalesOrder-Import'!B547)-ROW('SalesOrder-Import'!B$1),'SalesOrder-Indexing'!$A$1:$E$4276,COLUMN('SalesOrder-Indexing'!D550),FALSE))</f>
      </c>
      <c r="C547" s="3">
        <f>IF(ISERROR(VLOOKUP(ROW('SalesOrder-Import'!C547)-ROW('SalesOrder-Import'!C$1),'SalesOrder-Indexing'!$A$1:$E$4276,COLUMN('SalesOrder-Indexing'!E550),FALSE)),"",VLOOKUP(ROW('SalesOrder-Import'!C547)-ROW('SalesOrder-Import'!C$1),'SalesOrder-Indexing'!$A$1:$E$4276,COLUMN('SalesOrder-Indexing'!E550),FALSE))</f>
      </c>
    </row>
    <row r="548" spans="1:3" ht="15">
      <c r="A548" s="3">
        <f>IF(ISERROR(VLOOKUP(ROW('SalesOrder-Import'!A548)-ROW('SalesOrder-Import'!A$1),'SalesOrder-Indexing'!$A$1:$E$4276,COLUMN('SalesOrder-Indexing'!C551),FALSE)),"",VLOOKUP(ROW('SalesOrder-Import'!A548)-ROW('SalesOrder-Import'!A$1),'SalesOrder-Indexing'!$A$1:$E$4276,COLUMN('SalesOrder-Indexing'!C551),FALSE))</f>
      </c>
      <c r="B548" s="3">
        <f>IF(ISERROR(VLOOKUP(ROW('SalesOrder-Import'!B548)-ROW('SalesOrder-Import'!B$1),'SalesOrder-Indexing'!$A$1:$E$4276,COLUMN('SalesOrder-Indexing'!D551),FALSE)),"",VLOOKUP(ROW('SalesOrder-Import'!B548)-ROW('SalesOrder-Import'!B$1),'SalesOrder-Indexing'!$A$1:$E$4276,COLUMN('SalesOrder-Indexing'!D551),FALSE))</f>
      </c>
      <c r="C548" s="3">
        <f>IF(ISERROR(VLOOKUP(ROW('SalesOrder-Import'!C548)-ROW('SalesOrder-Import'!C$1),'SalesOrder-Indexing'!$A$1:$E$4276,COLUMN('SalesOrder-Indexing'!E551),FALSE)),"",VLOOKUP(ROW('SalesOrder-Import'!C548)-ROW('SalesOrder-Import'!C$1),'SalesOrder-Indexing'!$A$1:$E$4276,COLUMN('SalesOrder-Indexing'!E551),FALSE))</f>
      </c>
    </row>
    <row r="549" spans="1:3" ht="15">
      <c r="A549" s="3">
        <f>IF(ISERROR(VLOOKUP(ROW('SalesOrder-Import'!A549)-ROW('SalesOrder-Import'!A$1),'SalesOrder-Indexing'!$A$1:$E$4276,COLUMN('SalesOrder-Indexing'!C552),FALSE)),"",VLOOKUP(ROW('SalesOrder-Import'!A549)-ROW('SalesOrder-Import'!A$1),'SalesOrder-Indexing'!$A$1:$E$4276,COLUMN('SalesOrder-Indexing'!C552),FALSE))</f>
      </c>
      <c r="B549" s="3">
        <f>IF(ISERROR(VLOOKUP(ROW('SalesOrder-Import'!B549)-ROW('SalesOrder-Import'!B$1),'SalesOrder-Indexing'!$A$1:$E$4276,COLUMN('SalesOrder-Indexing'!D552),FALSE)),"",VLOOKUP(ROW('SalesOrder-Import'!B549)-ROW('SalesOrder-Import'!B$1),'SalesOrder-Indexing'!$A$1:$E$4276,COLUMN('SalesOrder-Indexing'!D552),FALSE))</f>
      </c>
      <c r="C549" s="3">
        <f>IF(ISERROR(VLOOKUP(ROW('SalesOrder-Import'!C549)-ROW('SalesOrder-Import'!C$1),'SalesOrder-Indexing'!$A$1:$E$4276,COLUMN('SalesOrder-Indexing'!E552),FALSE)),"",VLOOKUP(ROW('SalesOrder-Import'!C549)-ROW('SalesOrder-Import'!C$1),'SalesOrder-Indexing'!$A$1:$E$4276,COLUMN('SalesOrder-Indexing'!E552),FALSE))</f>
      </c>
    </row>
    <row r="550" spans="1:3" ht="15">
      <c r="A550" s="3">
        <f>IF(ISERROR(VLOOKUP(ROW('SalesOrder-Import'!A550)-ROW('SalesOrder-Import'!A$1),'SalesOrder-Indexing'!$A$1:$E$4276,COLUMN('SalesOrder-Indexing'!C553),FALSE)),"",VLOOKUP(ROW('SalesOrder-Import'!A550)-ROW('SalesOrder-Import'!A$1),'SalesOrder-Indexing'!$A$1:$E$4276,COLUMN('SalesOrder-Indexing'!C553),FALSE))</f>
      </c>
      <c r="B550" s="3">
        <f>IF(ISERROR(VLOOKUP(ROW('SalesOrder-Import'!B550)-ROW('SalesOrder-Import'!B$1),'SalesOrder-Indexing'!$A$1:$E$4276,COLUMN('SalesOrder-Indexing'!D553),FALSE)),"",VLOOKUP(ROW('SalesOrder-Import'!B550)-ROW('SalesOrder-Import'!B$1),'SalesOrder-Indexing'!$A$1:$E$4276,COLUMN('SalesOrder-Indexing'!D553),FALSE))</f>
      </c>
      <c r="C550" s="3">
        <f>IF(ISERROR(VLOOKUP(ROW('SalesOrder-Import'!C550)-ROW('SalesOrder-Import'!C$1),'SalesOrder-Indexing'!$A$1:$E$4276,COLUMN('SalesOrder-Indexing'!E553),FALSE)),"",VLOOKUP(ROW('SalesOrder-Import'!C550)-ROW('SalesOrder-Import'!C$1),'SalesOrder-Indexing'!$A$1:$E$4276,COLUMN('SalesOrder-Indexing'!E553),FALSE))</f>
      </c>
    </row>
    <row r="551" spans="1:3" ht="15">
      <c r="A551" s="3">
        <f>IF(ISERROR(VLOOKUP(ROW('SalesOrder-Import'!A551)-ROW('SalesOrder-Import'!A$1),'SalesOrder-Indexing'!$A$1:$E$4276,COLUMN('SalesOrder-Indexing'!C554),FALSE)),"",VLOOKUP(ROW('SalesOrder-Import'!A551)-ROW('SalesOrder-Import'!A$1),'SalesOrder-Indexing'!$A$1:$E$4276,COLUMN('SalesOrder-Indexing'!C554),FALSE))</f>
      </c>
      <c r="B551" s="3">
        <f>IF(ISERROR(VLOOKUP(ROW('SalesOrder-Import'!B551)-ROW('SalesOrder-Import'!B$1),'SalesOrder-Indexing'!$A$1:$E$4276,COLUMN('SalesOrder-Indexing'!D554),FALSE)),"",VLOOKUP(ROW('SalesOrder-Import'!B551)-ROW('SalesOrder-Import'!B$1),'SalesOrder-Indexing'!$A$1:$E$4276,COLUMN('SalesOrder-Indexing'!D554),FALSE))</f>
      </c>
      <c r="C551" s="3">
        <f>IF(ISERROR(VLOOKUP(ROW('SalesOrder-Import'!C551)-ROW('SalesOrder-Import'!C$1),'SalesOrder-Indexing'!$A$1:$E$4276,COLUMN('SalesOrder-Indexing'!E554),FALSE)),"",VLOOKUP(ROW('SalesOrder-Import'!C551)-ROW('SalesOrder-Import'!C$1),'SalesOrder-Indexing'!$A$1:$E$4276,COLUMN('SalesOrder-Indexing'!E554),FALSE))</f>
      </c>
    </row>
    <row r="552" spans="1:3" ht="15">
      <c r="A552" s="3">
        <f>IF(ISERROR(VLOOKUP(ROW('SalesOrder-Import'!A552)-ROW('SalesOrder-Import'!A$1),'SalesOrder-Indexing'!$A$1:$E$4276,COLUMN('SalesOrder-Indexing'!C555),FALSE)),"",VLOOKUP(ROW('SalesOrder-Import'!A552)-ROW('SalesOrder-Import'!A$1),'SalesOrder-Indexing'!$A$1:$E$4276,COLUMN('SalesOrder-Indexing'!C555),FALSE))</f>
      </c>
      <c r="B552" s="3">
        <f>IF(ISERROR(VLOOKUP(ROW('SalesOrder-Import'!B552)-ROW('SalesOrder-Import'!B$1),'SalesOrder-Indexing'!$A$1:$E$4276,COLUMN('SalesOrder-Indexing'!D555),FALSE)),"",VLOOKUP(ROW('SalesOrder-Import'!B552)-ROW('SalesOrder-Import'!B$1),'SalesOrder-Indexing'!$A$1:$E$4276,COLUMN('SalesOrder-Indexing'!D555),FALSE))</f>
      </c>
      <c r="C552" s="3">
        <f>IF(ISERROR(VLOOKUP(ROW('SalesOrder-Import'!C552)-ROW('SalesOrder-Import'!C$1),'SalesOrder-Indexing'!$A$1:$E$4276,COLUMN('SalesOrder-Indexing'!E555),FALSE)),"",VLOOKUP(ROW('SalesOrder-Import'!C552)-ROW('SalesOrder-Import'!C$1),'SalesOrder-Indexing'!$A$1:$E$4276,COLUMN('SalesOrder-Indexing'!E555),FALSE))</f>
      </c>
    </row>
    <row r="553" spans="1:3" ht="15">
      <c r="A553" s="3">
        <f>IF(ISERROR(VLOOKUP(ROW('SalesOrder-Import'!A553)-ROW('SalesOrder-Import'!A$1),'SalesOrder-Indexing'!$A$1:$E$4276,COLUMN('SalesOrder-Indexing'!C556),FALSE)),"",VLOOKUP(ROW('SalesOrder-Import'!A553)-ROW('SalesOrder-Import'!A$1),'SalesOrder-Indexing'!$A$1:$E$4276,COLUMN('SalesOrder-Indexing'!C556),FALSE))</f>
      </c>
      <c r="B553" s="3">
        <f>IF(ISERROR(VLOOKUP(ROW('SalesOrder-Import'!B553)-ROW('SalesOrder-Import'!B$1),'SalesOrder-Indexing'!$A$1:$E$4276,COLUMN('SalesOrder-Indexing'!D556),FALSE)),"",VLOOKUP(ROW('SalesOrder-Import'!B553)-ROW('SalesOrder-Import'!B$1),'SalesOrder-Indexing'!$A$1:$E$4276,COLUMN('SalesOrder-Indexing'!D556),FALSE))</f>
      </c>
      <c r="C553" s="3">
        <f>IF(ISERROR(VLOOKUP(ROW('SalesOrder-Import'!C553)-ROW('SalesOrder-Import'!C$1),'SalesOrder-Indexing'!$A$1:$E$4276,COLUMN('SalesOrder-Indexing'!E556),FALSE)),"",VLOOKUP(ROW('SalesOrder-Import'!C553)-ROW('SalesOrder-Import'!C$1),'SalesOrder-Indexing'!$A$1:$E$4276,COLUMN('SalesOrder-Indexing'!E556),FALSE))</f>
      </c>
    </row>
    <row r="554" spans="1:3" ht="15">
      <c r="A554" s="3">
        <f>IF(ISERROR(VLOOKUP(ROW('SalesOrder-Import'!A554)-ROW('SalesOrder-Import'!A$1),'SalesOrder-Indexing'!$A$1:$E$4276,COLUMN('SalesOrder-Indexing'!C557),FALSE)),"",VLOOKUP(ROW('SalesOrder-Import'!A554)-ROW('SalesOrder-Import'!A$1),'SalesOrder-Indexing'!$A$1:$E$4276,COLUMN('SalesOrder-Indexing'!C557),FALSE))</f>
      </c>
      <c r="B554" s="3">
        <f>IF(ISERROR(VLOOKUP(ROW('SalesOrder-Import'!B554)-ROW('SalesOrder-Import'!B$1),'SalesOrder-Indexing'!$A$1:$E$4276,COLUMN('SalesOrder-Indexing'!D557),FALSE)),"",VLOOKUP(ROW('SalesOrder-Import'!B554)-ROW('SalesOrder-Import'!B$1),'SalesOrder-Indexing'!$A$1:$E$4276,COLUMN('SalesOrder-Indexing'!D557),FALSE))</f>
      </c>
      <c r="C554" s="3">
        <f>IF(ISERROR(VLOOKUP(ROW('SalesOrder-Import'!C554)-ROW('SalesOrder-Import'!C$1),'SalesOrder-Indexing'!$A$1:$E$4276,COLUMN('SalesOrder-Indexing'!E557),FALSE)),"",VLOOKUP(ROW('SalesOrder-Import'!C554)-ROW('SalesOrder-Import'!C$1),'SalesOrder-Indexing'!$A$1:$E$4276,COLUMN('SalesOrder-Indexing'!E557),FALSE))</f>
      </c>
    </row>
    <row r="555" spans="1:3" ht="15">
      <c r="A555" s="3">
        <f>IF(ISERROR(VLOOKUP(ROW('SalesOrder-Import'!A555)-ROW('SalesOrder-Import'!A$1),'SalesOrder-Indexing'!$A$1:$E$4276,COLUMN('SalesOrder-Indexing'!C558),FALSE)),"",VLOOKUP(ROW('SalesOrder-Import'!A555)-ROW('SalesOrder-Import'!A$1),'SalesOrder-Indexing'!$A$1:$E$4276,COLUMN('SalesOrder-Indexing'!C558),FALSE))</f>
      </c>
      <c r="B555" s="3">
        <f>IF(ISERROR(VLOOKUP(ROW('SalesOrder-Import'!B555)-ROW('SalesOrder-Import'!B$1),'SalesOrder-Indexing'!$A$1:$E$4276,COLUMN('SalesOrder-Indexing'!D558),FALSE)),"",VLOOKUP(ROW('SalesOrder-Import'!B555)-ROW('SalesOrder-Import'!B$1),'SalesOrder-Indexing'!$A$1:$E$4276,COLUMN('SalesOrder-Indexing'!D558),FALSE))</f>
      </c>
      <c r="C555" s="3">
        <f>IF(ISERROR(VLOOKUP(ROW('SalesOrder-Import'!C555)-ROW('SalesOrder-Import'!C$1),'SalesOrder-Indexing'!$A$1:$E$4276,COLUMN('SalesOrder-Indexing'!E558),FALSE)),"",VLOOKUP(ROW('SalesOrder-Import'!C555)-ROW('SalesOrder-Import'!C$1),'SalesOrder-Indexing'!$A$1:$E$4276,COLUMN('SalesOrder-Indexing'!E558),FALSE))</f>
      </c>
    </row>
    <row r="556" spans="1:3" ht="15">
      <c r="A556" s="3">
        <f>IF(ISERROR(VLOOKUP(ROW('SalesOrder-Import'!A556)-ROW('SalesOrder-Import'!A$1),'SalesOrder-Indexing'!$A$1:$E$4276,COLUMN('SalesOrder-Indexing'!C559),FALSE)),"",VLOOKUP(ROW('SalesOrder-Import'!A556)-ROW('SalesOrder-Import'!A$1),'SalesOrder-Indexing'!$A$1:$E$4276,COLUMN('SalesOrder-Indexing'!C559),FALSE))</f>
      </c>
      <c r="B556" s="3">
        <f>IF(ISERROR(VLOOKUP(ROW('SalesOrder-Import'!B556)-ROW('SalesOrder-Import'!B$1),'SalesOrder-Indexing'!$A$1:$E$4276,COLUMN('SalesOrder-Indexing'!D559),FALSE)),"",VLOOKUP(ROW('SalesOrder-Import'!B556)-ROW('SalesOrder-Import'!B$1),'SalesOrder-Indexing'!$A$1:$E$4276,COLUMN('SalesOrder-Indexing'!D559),FALSE))</f>
      </c>
      <c r="C556" s="3">
        <f>IF(ISERROR(VLOOKUP(ROW('SalesOrder-Import'!C556)-ROW('SalesOrder-Import'!C$1),'SalesOrder-Indexing'!$A$1:$E$4276,COLUMN('SalesOrder-Indexing'!E559),FALSE)),"",VLOOKUP(ROW('SalesOrder-Import'!C556)-ROW('SalesOrder-Import'!C$1),'SalesOrder-Indexing'!$A$1:$E$4276,COLUMN('SalesOrder-Indexing'!E559),FALSE))</f>
      </c>
    </row>
    <row r="557" spans="1:3" ht="15">
      <c r="A557" s="3">
        <f>IF(ISERROR(VLOOKUP(ROW('SalesOrder-Import'!A557)-ROW('SalesOrder-Import'!A$1),'SalesOrder-Indexing'!$A$1:$E$4276,COLUMN('SalesOrder-Indexing'!C560),FALSE)),"",VLOOKUP(ROW('SalesOrder-Import'!A557)-ROW('SalesOrder-Import'!A$1),'SalesOrder-Indexing'!$A$1:$E$4276,COLUMN('SalesOrder-Indexing'!C560),FALSE))</f>
      </c>
      <c r="B557" s="3">
        <f>IF(ISERROR(VLOOKUP(ROW('SalesOrder-Import'!B557)-ROW('SalesOrder-Import'!B$1),'SalesOrder-Indexing'!$A$1:$E$4276,COLUMN('SalesOrder-Indexing'!D560),FALSE)),"",VLOOKUP(ROW('SalesOrder-Import'!B557)-ROW('SalesOrder-Import'!B$1),'SalesOrder-Indexing'!$A$1:$E$4276,COLUMN('SalesOrder-Indexing'!D560),FALSE))</f>
      </c>
      <c r="C557" s="3">
        <f>IF(ISERROR(VLOOKUP(ROW('SalesOrder-Import'!C557)-ROW('SalesOrder-Import'!C$1),'SalesOrder-Indexing'!$A$1:$E$4276,COLUMN('SalesOrder-Indexing'!E560),FALSE)),"",VLOOKUP(ROW('SalesOrder-Import'!C557)-ROW('SalesOrder-Import'!C$1),'SalesOrder-Indexing'!$A$1:$E$4276,COLUMN('SalesOrder-Indexing'!E560),FALSE))</f>
      </c>
    </row>
    <row r="558" spans="1:3" ht="15">
      <c r="A558" s="3">
        <f>IF(ISERROR(VLOOKUP(ROW('SalesOrder-Import'!A558)-ROW('SalesOrder-Import'!A$1),'SalesOrder-Indexing'!$A$1:$E$4276,COLUMN('SalesOrder-Indexing'!C561),FALSE)),"",VLOOKUP(ROW('SalesOrder-Import'!A558)-ROW('SalesOrder-Import'!A$1),'SalesOrder-Indexing'!$A$1:$E$4276,COLUMN('SalesOrder-Indexing'!C561),FALSE))</f>
      </c>
      <c r="B558" s="3">
        <f>IF(ISERROR(VLOOKUP(ROW('SalesOrder-Import'!B558)-ROW('SalesOrder-Import'!B$1),'SalesOrder-Indexing'!$A$1:$E$4276,COLUMN('SalesOrder-Indexing'!D561),FALSE)),"",VLOOKUP(ROW('SalesOrder-Import'!B558)-ROW('SalesOrder-Import'!B$1),'SalesOrder-Indexing'!$A$1:$E$4276,COLUMN('SalesOrder-Indexing'!D561),FALSE))</f>
      </c>
      <c r="C558" s="3">
        <f>IF(ISERROR(VLOOKUP(ROW('SalesOrder-Import'!C558)-ROW('SalesOrder-Import'!C$1),'SalesOrder-Indexing'!$A$1:$E$4276,COLUMN('SalesOrder-Indexing'!E561),FALSE)),"",VLOOKUP(ROW('SalesOrder-Import'!C558)-ROW('SalesOrder-Import'!C$1),'SalesOrder-Indexing'!$A$1:$E$4276,COLUMN('SalesOrder-Indexing'!E561),FALSE))</f>
      </c>
    </row>
    <row r="559" spans="1:3" ht="15">
      <c r="A559" s="3">
        <f>IF(ISERROR(VLOOKUP(ROW('SalesOrder-Import'!A559)-ROW('SalesOrder-Import'!A$1),'SalesOrder-Indexing'!$A$1:$E$4276,COLUMN('SalesOrder-Indexing'!C562),FALSE)),"",VLOOKUP(ROW('SalesOrder-Import'!A559)-ROW('SalesOrder-Import'!A$1),'SalesOrder-Indexing'!$A$1:$E$4276,COLUMN('SalesOrder-Indexing'!C562),FALSE))</f>
      </c>
      <c r="B559" s="3">
        <f>IF(ISERROR(VLOOKUP(ROW('SalesOrder-Import'!B559)-ROW('SalesOrder-Import'!B$1),'SalesOrder-Indexing'!$A$1:$E$4276,COLUMN('SalesOrder-Indexing'!D562),FALSE)),"",VLOOKUP(ROW('SalesOrder-Import'!B559)-ROW('SalesOrder-Import'!B$1),'SalesOrder-Indexing'!$A$1:$E$4276,COLUMN('SalesOrder-Indexing'!D562),FALSE))</f>
      </c>
      <c r="C559" s="3">
        <f>IF(ISERROR(VLOOKUP(ROW('SalesOrder-Import'!C559)-ROW('SalesOrder-Import'!C$1),'SalesOrder-Indexing'!$A$1:$E$4276,COLUMN('SalesOrder-Indexing'!E562),FALSE)),"",VLOOKUP(ROW('SalesOrder-Import'!C559)-ROW('SalesOrder-Import'!C$1),'SalesOrder-Indexing'!$A$1:$E$4276,COLUMN('SalesOrder-Indexing'!E562),FALSE))</f>
      </c>
    </row>
    <row r="560" spans="1:3" ht="15">
      <c r="A560" s="3">
        <f>IF(ISERROR(VLOOKUP(ROW('SalesOrder-Import'!A560)-ROW('SalesOrder-Import'!A$1),'SalesOrder-Indexing'!$A$1:$E$4276,COLUMN('SalesOrder-Indexing'!C563),FALSE)),"",VLOOKUP(ROW('SalesOrder-Import'!A560)-ROW('SalesOrder-Import'!A$1),'SalesOrder-Indexing'!$A$1:$E$4276,COLUMN('SalesOrder-Indexing'!C563),FALSE))</f>
      </c>
      <c r="B560" s="3">
        <f>IF(ISERROR(VLOOKUP(ROW('SalesOrder-Import'!B560)-ROW('SalesOrder-Import'!B$1),'SalesOrder-Indexing'!$A$1:$E$4276,COLUMN('SalesOrder-Indexing'!D563),FALSE)),"",VLOOKUP(ROW('SalesOrder-Import'!B560)-ROW('SalesOrder-Import'!B$1),'SalesOrder-Indexing'!$A$1:$E$4276,COLUMN('SalesOrder-Indexing'!D563),FALSE))</f>
      </c>
      <c r="C560" s="3">
        <f>IF(ISERROR(VLOOKUP(ROW('SalesOrder-Import'!C560)-ROW('SalesOrder-Import'!C$1),'SalesOrder-Indexing'!$A$1:$E$4276,COLUMN('SalesOrder-Indexing'!E563),FALSE)),"",VLOOKUP(ROW('SalesOrder-Import'!C560)-ROW('SalesOrder-Import'!C$1),'SalesOrder-Indexing'!$A$1:$E$4276,COLUMN('SalesOrder-Indexing'!E563),FALSE))</f>
      </c>
    </row>
    <row r="561" spans="1:3" ht="15">
      <c r="A561" s="3">
        <f>IF(ISERROR(VLOOKUP(ROW('SalesOrder-Import'!A561)-ROW('SalesOrder-Import'!A$1),'SalesOrder-Indexing'!$A$1:$E$4276,COLUMN('SalesOrder-Indexing'!C564),FALSE)),"",VLOOKUP(ROW('SalesOrder-Import'!A561)-ROW('SalesOrder-Import'!A$1),'SalesOrder-Indexing'!$A$1:$E$4276,COLUMN('SalesOrder-Indexing'!C564),FALSE))</f>
      </c>
      <c r="B561" s="3">
        <f>IF(ISERROR(VLOOKUP(ROW('SalesOrder-Import'!B561)-ROW('SalesOrder-Import'!B$1),'SalesOrder-Indexing'!$A$1:$E$4276,COLUMN('SalesOrder-Indexing'!D564),FALSE)),"",VLOOKUP(ROW('SalesOrder-Import'!B561)-ROW('SalesOrder-Import'!B$1),'SalesOrder-Indexing'!$A$1:$E$4276,COLUMN('SalesOrder-Indexing'!D564),FALSE))</f>
      </c>
      <c r="C561" s="3">
        <f>IF(ISERROR(VLOOKUP(ROW('SalesOrder-Import'!C561)-ROW('SalesOrder-Import'!C$1),'SalesOrder-Indexing'!$A$1:$E$4276,COLUMN('SalesOrder-Indexing'!E564),FALSE)),"",VLOOKUP(ROW('SalesOrder-Import'!C561)-ROW('SalesOrder-Import'!C$1),'SalesOrder-Indexing'!$A$1:$E$4276,COLUMN('SalesOrder-Indexing'!E564),FALSE))</f>
      </c>
    </row>
    <row r="562" spans="1:3" ht="15">
      <c r="A562" s="3">
        <f>IF(ISERROR(VLOOKUP(ROW('SalesOrder-Import'!A562)-ROW('SalesOrder-Import'!A$1),'SalesOrder-Indexing'!$A$1:$E$4276,COLUMN('SalesOrder-Indexing'!C565),FALSE)),"",VLOOKUP(ROW('SalesOrder-Import'!A562)-ROW('SalesOrder-Import'!A$1),'SalesOrder-Indexing'!$A$1:$E$4276,COLUMN('SalesOrder-Indexing'!C565),FALSE))</f>
      </c>
      <c r="B562" s="3">
        <f>IF(ISERROR(VLOOKUP(ROW('SalesOrder-Import'!B562)-ROW('SalesOrder-Import'!B$1),'SalesOrder-Indexing'!$A$1:$E$4276,COLUMN('SalesOrder-Indexing'!D565),FALSE)),"",VLOOKUP(ROW('SalesOrder-Import'!B562)-ROW('SalesOrder-Import'!B$1),'SalesOrder-Indexing'!$A$1:$E$4276,COLUMN('SalesOrder-Indexing'!D565),FALSE))</f>
      </c>
      <c r="C562" s="3">
        <f>IF(ISERROR(VLOOKUP(ROW('SalesOrder-Import'!C562)-ROW('SalesOrder-Import'!C$1),'SalesOrder-Indexing'!$A$1:$E$4276,COLUMN('SalesOrder-Indexing'!E565),FALSE)),"",VLOOKUP(ROW('SalesOrder-Import'!C562)-ROW('SalesOrder-Import'!C$1),'SalesOrder-Indexing'!$A$1:$E$4276,COLUMN('SalesOrder-Indexing'!E565),FALSE))</f>
      </c>
    </row>
    <row r="563" spans="1:3" ht="15">
      <c r="A563" s="3">
        <f>IF(ISERROR(VLOOKUP(ROW('SalesOrder-Import'!A563)-ROW('SalesOrder-Import'!A$1),'SalesOrder-Indexing'!$A$1:$E$4276,COLUMN('SalesOrder-Indexing'!C566),FALSE)),"",VLOOKUP(ROW('SalesOrder-Import'!A563)-ROW('SalesOrder-Import'!A$1),'SalesOrder-Indexing'!$A$1:$E$4276,COLUMN('SalesOrder-Indexing'!C566),FALSE))</f>
      </c>
      <c r="B563" s="3">
        <f>IF(ISERROR(VLOOKUP(ROW('SalesOrder-Import'!B563)-ROW('SalesOrder-Import'!B$1),'SalesOrder-Indexing'!$A$1:$E$4276,COLUMN('SalesOrder-Indexing'!D566),FALSE)),"",VLOOKUP(ROW('SalesOrder-Import'!B563)-ROW('SalesOrder-Import'!B$1),'SalesOrder-Indexing'!$A$1:$E$4276,COLUMN('SalesOrder-Indexing'!D566),FALSE))</f>
      </c>
      <c r="C563" s="3">
        <f>IF(ISERROR(VLOOKUP(ROW('SalesOrder-Import'!C563)-ROW('SalesOrder-Import'!C$1),'SalesOrder-Indexing'!$A$1:$E$4276,COLUMN('SalesOrder-Indexing'!E566),FALSE)),"",VLOOKUP(ROW('SalesOrder-Import'!C563)-ROW('SalesOrder-Import'!C$1),'SalesOrder-Indexing'!$A$1:$E$4276,COLUMN('SalesOrder-Indexing'!E566),FALSE))</f>
      </c>
    </row>
    <row r="564" spans="1:3" ht="15">
      <c r="A564" s="3">
        <f>IF(ISERROR(VLOOKUP(ROW('SalesOrder-Import'!A564)-ROW('SalesOrder-Import'!A$1),'SalesOrder-Indexing'!$A$1:$E$4276,COLUMN('SalesOrder-Indexing'!C567),FALSE)),"",VLOOKUP(ROW('SalesOrder-Import'!A564)-ROW('SalesOrder-Import'!A$1),'SalesOrder-Indexing'!$A$1:$E$4276,COLUMN('SalesOrder-Indexing'!C567),FALSE))</f>
      </c>
      <c r="B564" s="3">
        <f>IF(ISERROR(VLOOKUP(ROW('SalesOrder-Import'!B564)-ROW('SalesOrder-Import'!B$1),'SalesOrder-Indexing'!$A$1:$E$4276,COLUMN('SalesOrder-Indexing'!D567),FALSE)),"",VLOOKUP(ROW('SalesOrder-Import'!B564)-ROW('SalesOrder-Import'!B$1),'SalesOrder-Indexing'!$A$1:$E$4276,COLUMN('SalesOrder-Indexing'!D567),FALSE))</f>
      </c>
      <c r="C564" s="3">
        <f>IF(ISERROR(VLOOKUP(ROW('SalesOrder-Import'!C564)-ROW('SalesOrder-Import'!C$1),'SalesOrder-Indexing'!$A$1:$E$4276,COLUMN('SalesOrder-Indexing'!E567),FALSE)),"",VLOOKUP(ROW('SalesOrder-Import'!C564)-ROW('SalesOrder-Import'!C$1),'SalesOrder-Indexing'!$A$1:$E$4276,COLUMN('SalesOrder-Indexing'!E567),FALSE))</f>
      </c>
    </row>
    <row r="565" spans="1:3" ht="15">
      <c r="A565" s="3">
        <f>IF(ISERROR(VLOOKUP(ROW('SalesOrder-Import'!A565)-ROW('SalesOrder-Import'!A$1),'SalesOrder-Indexing'!$A$1:$E$4276,COLUMN('SalesOrder-Indexing'!C568),FALSE)),"",VLOOKUP(ROW('SalesOrder-Import'!A565)-ROW('SalesOrder-Import'!A$1),'SalesOrder-Indexing'!$A$1:$E$4276,COLUMN('SalesOrder-Indexing'!C568),FALSE))</f>
      </c>
      <c r="B565" s="3">
        <f>IF(ISERROR(VLOOKUP(ROW('SalesOrder-Import'!B565)-ROW('SalesOrder-Import'!B$1),'SalesOrder-Indexing'!$A$1:$E$4276,COLUMN('SalesOrder-Indexing'!D568),FALSE)),"",VLOOKUP(ROW('SalesOrder-Import'!B565)-ROW('SalesOrder-Import'!B$1),'SalesOrder-Indexing'!$A$1:$E$4276,COLUMN('SalesOrder-Indexing'!D568),FALSE))</f>
      </c>
      <c r="C565" s="3">
        <f>IF(ISERROR(VLOOKUP(ROW('SalesOrder-Import'!C565)-ROW('SalesOrder-Import'!C$1),'SalesOrder-Indexing'!$A$1:$E$4276,COLUMN('SalesOrder-Indexing'!E568),FALSE)),"",VLOOKUP(ROW('SalesOrder-Import'!C565)-ROW('SalesOrder-Import'!C$1),'SalesOrder-Indexing'!$A$1:$E$4276,COLUMN('SalesOrder-Indexing'!E568),FALSE))</f>
      </c>
    </row>
    <row r="566" spans="1:3" ht="15">
      <c r="A566" s="3">
        <f>IF(ISERROR(VLOOKUP(ROW('SalesOrder-Import'!A566)-ROW('SalesOrder-Import'!A$1),'SalesOrder-Indexing'!$A$1:$E$4276,COLUMN('SalesOrder-Indexing'!C569),FALSE)),"",VLOOKUP(ROW('SalesOrder-Import'!A566)-ROW('SalesOrder-Import'!A$1),'SalesOrder-Indexing'!$A$1:$E$4276,COLUMN('SalesOrder-Indexing'!C569),FALSE))</f>
      </c>
      <c r="B566" s="3">
        <f>IF(ISERROR(VLOOKUP(ROW('SalesOrder-Import'!B566)-ROW('SalesOrder-Import'!B$1),'SalesOrder-Indexing'!$A$1:$E$4276,COLUMN('SalesOrder-Indexing'!D569),FALSE)),"",VLOOKUP(ROW('SalesOrder-Import'!B566)-ROW('SalesOrder-Import'!B$1),'SalesOrder-Indexing'!$A$1:$E$4276,COLUMN('SalesOrder-Indexing'!D569),FALSE))</f>
      </c>
      <c r="C566" s="3">
        <f>IF(ISERROR(VLOOKUP(ROW('SalesOrder-Import'!C566)-ROW('SalesOrder-Import'!C$1),'SalesOrder-Indexing'!$A$1:$E$4276,COLUMN('SalesOrder-Indexing'!E569),FALSE)),"",VLOOKUP(ROW('SalesOrder-Import'!C566)-ROW('SalesOrder-Import'!C$1),'SalesOrder-Indexing'!$A$1:$E$4276,COLUMN('SalesOrder-Indexing'!E569),FALSE))</f>
      </c>
    </row>
    <row r="567" spans="1:3" ht="15">
      <c r="A567" s="3">
        <f>IF(ISERROR(VLOOKUP(ROW('SalesOrder-Import'!A567)-ROW('SalesOrder-Import'!A$1),'SalesOrder-Indexing'!$A$1:$E$4276,COLUMN('SalesOrder-Indexing'!C570),FALSE)),"",VLOOKUP(ROW('SalesOrder-Import'!A567)-ROW('SalesOrder-Import'!A$1),'SalesOrder-Indexing'!$A$1:$E$4276,COLUMN('SalesOrder-Indexing'!C570),FALSE))</f>
      </c>
      <c r="B567" s="3">
        <f>IF(ISERROR(VLOOKUP(ROW('SalesOrder-Import'!B567)-ROW('SalesOrder-Import'!B$1),'SalesOrder-Indexing'!$A$1:$E$4276,COLUMN('SalesOrder-Indexing'!D570),FALSE)),"",VLOOKUP(ROW('SalesOrder-Import'!B567)-ROW('SalesOrder-Import'!B$1),'SalesOrder-Indexing'!$A$1:$E$4276,COLUMN('SalesOrder-Indexing'!D570),FALSE))</f>
      </c>
      <c r="C567" s="3">
        <f>IF(ISERROR(VLOOKUP(ROW('SalesOrder-Import'!C567)-ROW('SalesOrder-Import'!C$1),'SalesOrder-Indexing'!$A$1:$E$4276,COLUMN('SalesOrder-Indexing'!E570),FALSE)),"",VLOOKUP(ROW('SalesOrder-Import'!C567)-ROW('SalesOrder-Import'!C$1),'SalesOrder-Indexing'!$A$1:$E$4276,COLUMN('SalesOrder-Indexing'!E570),FALSE))</f>
      </c>
    </row>
    <row r="568" spans="1:3" ht="15">
      <c r="A568" s="3">
        <f>IF(ISERROR(VLOOKUP(ROW('SalesOrder-Import'!A568)-ROW('SalesOrder-Import'!A$1),'SalesOrder-Indexing'!$A$1:$E$4276,COLUMN('SalesOrder-Indexing'!C571),FALSE)),"",VLOOKUP(ROW('SalesOrder-Import'!A568)-ROW('SalesOrder-Import'!A$1),'SalesOrder-Indexing'!$A$1:$E$4276,COLUMN('SalesOrder-Indexing'!C571),FALSE))</f>
      </c>
      <c r="B568" s="3">
        <f>IF(ISERROR(VLOOKUP(ROW('SalesOrder-Import'!B568)-ROW('SalesOrder-Import'!B$1),'SalesOrder-Indexing'!$A$1:$E$4276,COLUMN('SalesOrder-Indexing'!D571),FALSE)),"",VLOOKUP(ROW('SalesOrder-Import'!B568)-ROW('SalesOrder-Import'!B$1),'SalesOrder-Indexing'!$A$1:$E$4276,COLUMN('SalesOrder-Indexing'!D571),FALSE))</f>
      </c>
      <c r="C568" s="3">
        <f>IF(ISERROR(VLOOKUP(ROW('SalesOrder-Import'!C568)-ROW('SalesOrder-Import'!C$1),'SalesOrder-Indexing'!$A$1:$E$4276,COLUMN('SalesOrder-Indexing'!E571),FALSE)),"",VLOOKUP(ROW('SalesOrder-Import'!C568)-ROW('SalesOrder-Import'!C$1),'SalesOrder-Indexing'!$A$1:$E$4276,COLUMN('SalesOrder-Indexing'!E571),FALSE))</f>
      </c>
    </row>
    <row r="569" spans="1:3" ht="15">
      <c r="A569" s="3">
        <f>IF(ISERROR(VLOOKUP(ROW('SalesOrder-Import'!A569)-ROW('SalesOrder-Import'!A$1),'SalesOrder-Indexing'!$A$1:$E$4276,COLUMN('SalesOrder-Indexing'!C572),FALSE)),"",VLOOKUP(ROW('SalesOrder-Import'!A569)-ROW('SalesOrder-Import'!A$1),'SalesOrder-Indexing'!$A$1:$E$4276,COLUMN('SalesOrder-Indexing'!C572),FALSE))</f>
      </c>
      <c r="B569" s="3">
        <f>IF(ISERROR(VLOOKUP(ROW('SalesOrder-Import'!B569)-ROW('SalesOrder-Import'!B$1),'SalesOrder-Indexing'!$A$1:$E$4276,COLUMN('SalesOrder-Indexing'!D572),FALSE)),"",VLOOKUP(ROW('SalesOrder-Import'!B569)-ROW('SalesOrder-Import'!B$1),'SalesOrder-Indexing'!$A$1:$E$4276,COLUMN('SalesOrder-Indexing'!D572),FALSE))</f>
      </c>
      <c r="C569" s="3">
        <f>IF(ISERROR(VLOOKUP(ROW('SalesOrder-Import'!C569)-ROW('SalesOrder-Import'!C$1),'SalesOrder-Indexing'!$A$1:$E$4276,COLUMN('SalesOrder-Indexing'!E572),FALSE)),"",VLOOKUP(ROW('SalesOrder-Import'!C569)-ROW('SalesOrder-Import'!C$1),'SalesOrder-Indexing'!$A$1:$E$4276,COLUMN('SalesOrder-Indexing'!E572),FALSE))</f>
      </c>
    </row>
    <row r="570" spans="1:3" ht="15">
      <c r="A570" s="3">
        <f>IF(ISERROR(VLOOKUP(ROW('SalesOrder-Import'!A570)-ROW('SalesOrder-Import'!A$1),'SalesOrder-Indexing'!$A$1:$E$4276,COLUMN('SalesOrder-Indexing'!C573),FALSE)),"",VLOOKUP(ROW('SalesOrder-Import'!A570)-ROW('SalesOrder-Import'!A$1),'SalesOrder-Indexing'!$A$1:$E$4276,COLUMN('SalesOrder-Indexing'!C573),FALSE))</f>
      </c>
      <c r="B570" s="3">
        <f>IF(ISERROR(VLOOKUP(ROW('SalesOrder-Import'!B570)-ROW('SalesOrder-Import'!B$1),'SalesOrder-Indexing'!$A$1:$E$4276,COLUMN('SalesOrder-Indexing'!D573),FALSE)),"",VLOOKUP(ROW('SalesOrder-Import'!B570)-ROW('SalesOrder-Import'!B$1),'SalesOrder-Indexing'!$A$1:$E$4276,COLUMN('SalesOrder-Indexing'!D573),FALSE))</f>
      </c>
      <c r="C570" s="3">
        <f>IF(ISERROR(VLOOKUP(ROW('SalesOrder-Import'!C570)-ROW('SalesOrder-Import'!C$1),'SalesOrder-Indexing'!$A$1:$E$4276,COLUMN('SalesOrder-Indexing'!E573),FALSE)),"",VLOOKUP(ROW('SalesOrder-Import'!C570)-ROW('SalesOrder-Import'!C$1),'SalesOrder-Indexing'!$A$1:$E$4276,COLUMN('SalesOrder-Indexing'!E573),FALSE))</f>
      </c>
    </row>
    <row r="571" spans="1:3" ht="15">
      <c r="A571" s="3">
        <f>IF(ISERROR(VLOOKUP(ROW('SalesOrder-Import'!A571)-ROW('SalesOrder-Import'!A$1),'SalesOrder-Indexing'!$A$1:$E$4276,COLUMN('SalesOrder-Indexing'!C574),FALSE)),"",VLOOKUP(ROW('SalesOrder-Import'!A571)-ROW('SalesOrder-Import'!A$1),'SalesOrder-Indexing'!$A$1:$E$4276,COLUMN('SalesOrder-Indexing'!C574),FALSE))</f>
      </c>
      <c r="B571" s="3">
        <f>IF(ISERROR(VLOOKUP(ROW('SalesOrder-Import'!B571)-ROW('SalesOrder-Import'!B$1),'SalesOrder-Indexing'!$A$1:$E$4276,COLUMN('SalesOrder-Indexing'!D574),FALSE)),"",VLOOKUP(ROW('SalesOrder-Import'!B571)-ROW('SalesOrder-Import'!B$1),'SalesOrder-Indexing'!$A$1:$E$4276,COLUMN('SalesOrder-Indexing'!D574),FALSE))</f>
      </c>
      <c r="C571" s="3">
        <f>IF(ISERROR(VLOOKUP(ROW('SalesOrder-Import'!C571)-ROW('SalesOrder-Import'!C$1),'SalesOrder-Indexing'!$A$1:$E$4276,COLUMN('SalesOrder-Indexing'!E574),FALSE)),"",VLOOKUP(ROW('SalesOrder-Import'!C571)-ROW('SalesOrder-Import'!C$1),'SalesOrder-Indexing'!$A$1:$E$4276,COLUMN('SalesOrder-Indexing'!E574),FALSE))</f>
      </c>
    </row>
    <row r="572" spans="1:3" ht="15">
      <c r="A572" s="3">
        <f>IF(ISERROR(VLOOKUP(ROW('SalesOrder-Import'!A572)-ROW('SalesOrder-Import'!A$1),'SalesOrder-Indexing'!$A$1:$E$4276,COLUMN('SalesOrder-Indexing'!C575),FALSE)),"",VLOOKUP(ROW('SalesOrder-Import'!A572)-ROW('SalesOrder-Import'!A$1),'SalesOrder-Indexing'!$A$1:$E$4276,COLUMN('SalesOrder-Indexing'!C575),FALSE))</f>
      </c>
      <c r="B572" s="3">
        <f>IF(ISERROR(VLOOKUP(ROW('SalesOrder-Import'!B572)-ROW('SalesOrder-Import'!B$1),'SalesOrder-Indexing'!$A$1:$E$4276,COLUMN('SalesOrder-Indexing'!D575),FALSE)),"",VLOOKUP(ROW('SalesOrder-Import'!B572)-ROW('SalesOrder-Import'!B$1),'SalesOrder-Indexing'!$A$1:$E$4276,COLUMN('SalesOrder-Indexing'!D575),FALSE))</f>
      </c>
      <c r="C572" s="3">
        <f>IF(ISERROR(VLOOKUP(ROW('SalesOrder-Import'!C572)-ROW('SalesOrder-Import'!C$1),'SalesOrder-Indexing'!$A$1:$E$4276,COLUMN('SalesOrder-Indexing'!E575),FALSE)),"",VLOOKUP(ROW('SalesOrder-Import'!C572)-ROW('SalesOrder-Import'!C$1),'SalesOrder-Indexing'!$A$1:$E$4276,COLUMN('SalesOrder-Indexing'!E575),FALSE))</f>
      </c>
    </row>
    <row r="573" spans="1:3" ht="15">
      <c r="A573" s="3">
        <f>IF(ISERROR(VLOOKUP(ROW('SalesOrder-Import'!A573)-ROW('SalesOrder-Import'!A$1),'SalesOrder-Indexing'!$A$1:$E$4276,COLUMN('SalesOrder-Indexing'!C576),FALSE)),"",VLOOKUP(ROW('SalesOrder-Import'!A573)-ROW('SalesOrder-Import'!A$1),'SalesOrder-Indexing'!$A$1:$E$4276,COLUMN('SalesOrder-Indexing'!C576),FALSE))</f>
      </c>
      <c r="B573" s="3">
        <f>IF(ISERROR(VLOOKUP(ROW('SalesOrder-Import'!B573)-ROW('SalesOrder-Import'!B$1),'SalesOrder-Indexing'!$A$1:$E$4276,COLUMN('SalesOrder-Indexing'!D576),FALSE)),"",VLOOKUP(ROW('SalesOrder-Import'!B573)-ROW('SalesOrder-Import'!B$1),'SalesOrder-Indexing'!$A$1:$E$4276,COLUMN('SalesOrder-Indexing'!D576),FALSE))</f>
      </c>
      <c r="C573" s="3">
        <f>IF(ISERROR(VLOOKUP(ROW('SalesOrder-Import'!C573)-ROW('SalesOrder-Import'!C$1),'SalesOrder-Indexing'!$A$1:$E$4276,COLUMN('SalesOrder-Indexing'!E576),FALSE)),"",VLOOKUP(ROW('SalesOrder-Import'!C573)-ROW('SalesOrder-Import'!C$1),'SalesOrder-Indexing'!$A$1:$E$4276,COLUMN('SalesOrder-Indexing'!E576),FALSE))</f>
      </c>
    </row>
    <row r="574" spans="1:3" ht="15">
      <c r="A574" s="3">
        <f>IF(ISERROR(VLOOKUP(ROW('SalesOrder-Import'!A574)-ROW('SalesOrder-Import'!A$1),'SalesOrder-Indexing'!$A$1:$E$4276,COLUMN('SalesOrder-Indexing'!C577),FALSE)),"",VLOOKUP(ROW('SalesOrder-Import'!A574)-ROW('SalesOrder-Import'!A$1),'SalesOrder-Indexing'!$A$1:$E$4276,COLUMN('SalesOrder-Indexing'!C577),FALSE))</f>
      </c>
      <c r="B574" s="3">
        <f>IF(ISERROR(VLOOKUP(ROW('SalesOrder-Import'!B574)-ROW('SalesOrder-Import'!B$1),'SalesOrder-Indexing'!$A$1:$E$4276,COLUMN('SalesOrder-Indexing'!D577),FALSE)),"",VLOOKUP(ROW('SalesOrder-Import'!B574)-ROW('SalesOrder-Import'!B$1),'SalesOrder-Indexing'!$A$1:$E$4276,COLUMN('SalesOrder-Indexing'!D577),FALSE))</f>
      </c>
      <c r="C574" s="3">
        <f>IF(ISERROR(VLOOKUP(ROW('SalesOrder-Import'!C574)-ROW('SalesOrder-Import'!C$1),'SalesOrder-Indexing'!$A$1:$E$4276,COLUMN('SalesOrder-Indexing'!E577),FALSE)),"",VLOOKUP(ROW('SalesOrder-Import'!C574)-ROW('SalesOrder-Import'!C$1),'SalesOrder-Indexing'!$A$1:$E$4276,COLUMN('SalesOrder-Indexing'!E577),FALSE))</f>
      </c>
    </row>
    <row r="575" spans="1:3" ht="15">
      <c r="A575" s="3">
        <f>IF(ISERROR(VLOOKUP(ROW('SalesOrder-Import'!A575)-ROW('SalesOrder-Import'!A$1),'SalesOrder-Indexing'!$A$1:$E$4276,COLUMN('SalesOrder-Indexing'!C578),FALSE)),"",VLOOKUP(ROW('SalesOrder-Import'!A575)-ROW('SalesOrder-Import'!A$1),'SalesOrder-Indexing'!$A$1:$E$4276,COLUMN('SalesOrder-Indexing'!C578),FALSE))</f>
      </c>
      <c r="B575" s="3">
        <f>IF(ISERROR(VLOOKUP(ROW('SalesOrder-Import'!B575)-ROW('SalesOrder-Import'!B$1),'SalesOrder-Indexing'!$A$1:$E$4276,COLUMN('SalesOrder-Indexing'!D578),FALSE)),"",VLOOKUP(ROW('SalesOrder-Import'!B575)-ROW('SalesOrder-Import'!B$1),'SalesOrder-Indexing'!$A$1:$E$4276,COLUMN('SalesOrder-Indexing'!D578),FALSE))</f>
      </c>
      <c r="C575" s="3">
        <f>IF(ISERROR(VLOOKUP(ROW('SalesOrder-Import'!C575)-ROW('SalesOrder-Import'!C$1),'SalesOrder-Indexing'!$A$1:$E$4276,COLUMN('SalesOrder-Indexing'!E578),FALSE)),"",VLOOKUP(ROW('SalesOrder-Import'!C575)-ROW('SalesOrder-Import'!C$1),'SalesOrder-Indexing'!$A$1:$E$4276,COLUMN('SalesOrder-Indexing'!E578),FALSE))</f>
      </c>
    </row>
    <row r="576" spans="1:3" ht="15">
      <c r="A576" s="3">
        <f>IF(ISERROR(VLOOKUP(ROW('SalesOrder-Import'!A576)-ROW('SalesOrder-Import'!A$1),'SalesOrder-Indexing'!$A$1:$E$4276,COLUMN('SalesOrder-Indexing'!C579),FALSE)),"",VLOOKUP(ROW('SalesOrder-Import'!A576)-ROW('SalesOrder-Import'!A$1),'SalesOrder-Indexing'!$A$1:$E$4276,COLUMN('SalesOrder-Indexing'!C579),FALSE))</f>
      </c>
      <c r="B576" s="3">
        <f>IF(ISERROR(VLOOKUP(ROW('SalesOrder-Import'!B576)-ROW('SalesOrder-Import'!B$1),'SalesOrder-Indexing'!$A$1:$E$4276,COLUMN('SalesOrder-Indexing'!D579),FALSE)),"",VLOOKUP(ROW('SalesOrder-Import'!B576)-ROW('SalesOrder-Import'!B$1),'SalesOrder-Indexing'!$A$1:$E$4276,COLUMN('SalesOrder-Indexing'!D579),FALSE))</f>
      </c>
      <c r="C576" s="3">
        <f>IF(ISERROR(VLOOKUP(ROW('SalesOrder-Import'!C576)-ROW('SalesOrder-Import'!C$1),'SalesOrder-Indexing'!$A$1:$E$4276,COLUMN('SalesOrder-Indexing'!E579),FALSE)),"",VLOOKUP(ROW('SalesOrder-Import'!C576)-ROW('SalesOrder-Import'!C$1),'SalesOrder-Indexing'!$A$1:$E$4276,COLUMN('SalesOrder-Indexing'!E579),FALSE))</f>
      </c>
    </row>
    <row r="577" spans="1:3" ht="15">
      <c r="A577" s="3">
        <f>IF(ISERROR(VLOOKUP(ROW('SalesOrder-Import'!A577)-ROW('SalesOrder-Import'!A$1),'SalesOrder-Indexing'!$A$1:$E$4276,COLUMN('SalesOrder-Indexing'!C580),FALSE)),"",VLOOKUP(ROW('SalesOrder-Import'!A577)-ROW('SalesOrder-Import'!A$1),'SalesOrder-Indexing'!$A$1:$E$4276,COLUMN('SalesOrder-Indexing'!C580),FALSE))</f>
      </c>
      <c r="B577" s="3">
        <f>IF(ISERROR(VLOOKUP(ROW('SalesOrder-Import'!B577)-ROW('SalesOrder-Import'!B$1),'SalesOrder-Indexing'!$A$1:$E$4276,COLUMN('SalesOrder-Indexing'!D580),FALSE)),"",VLOOKUP(ROW('SalesOrder-Import'!B577)-ROW('SalesOrder-Import'!B$1),'SalesOrder-Indexing'!$A$1:$E$4276,COLUMN('SalesOrder-Indexing'!D580),FALSE))</f>
      </c>
      <c r="C577" s="3">
        <f>IF(ISERROR(VLOOKUP(ROW('SalesOrder-Import'!C577)-ROW('SalesOrder-Import'!C$1),'SalesOrder-Indexing'!$A$1:$E$4276,COLUMN('SalesOrder-Indexing'!E580),FALSE)),"",VLOOKUP(ROW('SalesOrder-Import'!C577)-ROW('SalesOrder-Import'!C$1),'SalesOrder-Indexing'!$A$1:$E$4276,COLUMN('SalesOrder-Indexing'!E580),FALSE))</f>
      </c>
    </row>
    <row r="578" spans="1:3" ht="15">
      <c r="A578" s="3">
        <f>IF(ISERROR(VLOOKUP(ROW('SalesOrder-Import'!A578)-ROW('SalesOrder-Import'!A$1),'SalesOrder-Indexing'!$A$1:$E$4276,COLUMN('SalesOrder-Indexing'!C581),FALSE)),"",VLOOKUP(ROW('SalesOrder-Import'!A578)-ROW('SalesOrder-Import'!A$1),'SalesOrder-Indexing'!$A$1:$E$4276,COLUMN('SalesOrder-Indexing'!C581),FALSE))</f>
      </c>
      <c r="B578" s="3">
        <f>IF(ISERROR(VLOOKUP(ROW('SalesOrder-Import'!B578)-ROW('SalesOrder-Import'!B$1),'SalesOrder-Indexing'!$A$1:$E$4276,COLUMN('SalesOrder-Indexing'!D581),FALSE)),"",VLOOKUP(ROW('SalesOrder-Import'!B578)-ROW('SalesOrder-Import'!B$1),'SalesOrder-Indexing'!$A$1:$E$4276,COLUMN('SalesOrder-Indexing'!D581),FALSE))</f>
      </c>
      <c r="C578" s="3">
        <f>IF(ISERROR(VLOOKUP(ROW('SalesOrder-Import'!C578)-ROW('SalesOrder-Import'!C$1),'SalesOrder-Indexing'!$A$1:$E$4276,COLUMN('SalesOrder-Indexing'!E581),FALSE)),"",VLOOKUP(ROW('SalesOrder-Import'!C578)-ROW('SalesOrder-Import'!C$1),'SalesOrder-Indexing'!$A$1:$E$4276,COLUMN('SalesOrder-Indexing'!E581),FALSE))</f>
      </c>
    </row>
    <row r="579" spans="1:3" ht="15">
      <c r="A579" s="3">
        <f>IF(ISERROR(VLOOKUP(ROW('SalesOrder-Import'!A579)-ROW('SalesOrder-Import'!A$1),'SalesOrder-Indexing'!$A$1:$E$4276,COLUMN('SalesOrder-Indexing'!C582),FALSE)),"",VLOOKUP(ROW('SalesOrder-Import'!A579)-ROW('SalesOrder-Import'!A$1),'SalesOrder-Indexing'!$A$1:$E$4276,COLUMN('SalesOrder-Indexing'!C582),FALSE))</f>
      </c>
      <c r="B579" s="3">
        <f>IF(ISERROR(VLOOKUP(ROW('SalesOrder-Import'!B579)-ROW('SalesOrder-Import'!B$1),'SalesOrder-Indexing'!$A$1:$E$4276,COLUMN('SalesOrder-Indexing'!D582),FALSE)),"",VLOOKUP(ROW('SalesOrder-Import'!B579)-ROW('SalesOrder-Import'!B$1),'SalesOrder-Indexing'!$A$1:$E$4276,COLUMN('SalesOrder-Indexing'!D582),FALSE))</f>
      </c>
      <c r="C579" s="3">
        <f>IF(ISERROR(VLOOKUP(ROW('SalesOrder-Import'!C579)-ROW('SalesOrder-Import'!C$1),'SalesOrder-Indexing'!$A$1:$E$4276,COLUMN('SalesOrder-Indexing'!E582),FALSE)),"",VLOOKUP(ROW('SalesOrder-Import'!C579)-ROW('SalesOrder-Import'!C$1),'SalesOrder-Indexing'!$A$1:$E$4276,COLUMN('SalesOrder-Indexing'!E582),FALSE))</f>
      </c>
    </row>
    <row r="580" spans="1:3" ht="15">
      <c r="A580" s="3">
        <f>IF(ISERROR(VLOOKUP(ROW('SalesOrder-Import'!A580)-ROW('SalesOrder-Import'!A$1),'SalesOrder-Indexing'!$A$1:$E$4276,COLUMN('SalesOrder-Indexing'!C583),FALSE)),"",VLOOKUP(ROW('SalesOrder-Import'!A580)-ROW('SalesOrder-Import'!A$1),'SalesOrder-Indexing'!$A$1:$E$4276,COLUMN('SalesOrder-Indexing'!C583),FALSE))</f>
      </c>
      <c r="B580" s="3">
        <f>IF(ISERROR(VLOOKUP(ROW('SalesOrder-Import'!B580)-ROW('SalesOrder-Import'!B$1),'SalesOrder-Indexing'!$A$1:$E$4276,COLUMN('SalesOrder-Indexing'!D583),FALSE)),"",VLOOKUP(ROW('SalesOrder-Import'!B580)-ROW('SalesOrder-Import'!B$1),'SalesOrder-Indexing'!$A$1:$E$4276,COLUMN('SalesOrder-Indexing'!D583),FALSE))</f>
      </c>
      <c r="C580" s="3">
        <f>IF(ISERROR(VLOOKUP(ROW('SalesOrder-Import'!C580)-ROW('SalesOrder-Import'!C$1),'SalesOrder-Indexing'!$A$1:$E$4276,COLUMN('SalesOrder-Indexing'!E583),FALSE)),"",VLOOKUP(ROW('SalesOrder-Import'!C580)-ROW('SalesOrder-Import'!C$1),'SalesOrder-Indexing'!$A$1:$E$4276,COLUMN('SalesOrder-Indexing'!E583),FALSE))</f>
      </c>
    </row>
    <row r="581" spans="1:3" ht="15">
      <c r="A581" s="3">
        <f>IF(ISERROR(VLOOKUP(ROW('SalesOrder-Import'!A581)-ROW('SalesOrder-Import'!A$1),'SalesOrder-Indexing'!$A$1:$E$4276,COLUMN('SalesOrder-Indexing'!C584),FALSE)),"",VLOOKUP(ROW('SalesOrder-Import'!A581)-ROW('SalesOrder-Import'!A$1),'SalesOrder-Indexing'!$A$1:$E$4276,COLUMN('SalesOrder-Indexing'!C584),FALSE))</f>
      </c>
      <c r="B581" s="3">
        <f>IF(ISERROR(VLOOKUP(ROW('SalesOrder-Import'!B581)-ROW('SalesOrder-Import'!B$1),'SalesOrder-Indexing'!$A$1:$E$4276,COLUMN('SalesOrder-Indexing'!D584),FALSE)),"",VLOOKUP(ROW('SalesOrder-Import'!B581)-ROW('SalesOrder-Import'!B$1),'SalesOrder-Indexing'!$A$1:$E$4276,COLUMN('SalesOrder-Indexing'!D584),FALSE))</f>
      </c>
      <c r="C581" s="3">
        <f>IF(ISERROR(VLOOKUP(ROW('SalesOrder-Import'!C581)-ROW('SalesOrder-Import'!C$1),'SalesOrder-Indexing'!$A$1:$E$4276,COLUMN('SalesOrder-Indexing'!E584),FALSE)),"",VLOOKUP(ROW('SalesOrder-Import'!C581)-ROW('SalesOrder-Import'!C$1),'SalesOrder-Indexing'!$A$1:$E$4276,COLUMN('SalesOrder-Indexing'!E584),FALSE))</f>
      </c>
    </row>
    <row r="582" spans="1:3" ht="15">
      <c r="A582" s="3">
        <f>IF(ISERROR(VLOOKUP(ROW('SalesOrder-Import'!A582)-ROW('SalesOrder-Import'!A$1),'SalesOrder-Indexing'!$A$1:$E$4276,COLUMN('SalesOrder-Indexing'!C585),FALSE)),"",VLOOKUP(ROW('SalesOrder-Import'!A582)-ROW('SalesOrder-Import'!A$1),'SalesOrder-Indexing'!$A$1:$E$4276,COLUMN('SalesOrder-Indexing'!C585),FALSE))</f>
      </c>
      <c r="B582" s="3">
        <f>IF(ISERROR(VLOOKUP(ROW('SalesOrder-Import'!B582)-ROW('SalesOrder-Import'!B$1),'SalesOrder-Indexing'!$A$1:$E$4276,COLUMN('SalesOrder-Indexing'!D585),FALSE)),"",VLOOKUP(ROW('SalesOrder-Import'!B582)-ROW('SalesOrder-Import'!B$1),'SalesOrder-Indexing'!$A$1:$E$4276,COLUMN('SalesOrder-Indexing'!D585),FALSE))</f>
      </c>
      <c r="C582" s="3">
        <f>IF(ISERROR(VLOOKUP(ROW('SalesOrder-Import'!C582)-ROW('SalesOrder-Import'!C$1),'SalesOrder-Indexing'!$A$1:$E$4276,COLUMN('SalesOrder-Indexing'!E585),FALSE)),"",VLOOKUP(ROW('SalesOrder-Import'!C582)-ROW('SalesOrder-Import'!C$1),'SalesOrder-Indexing'!$A$1:$E$4276,COLUMN('SalesOrder-Indexing'!E585),FALSE))</f>
      </c>
    </row>
    <row r="583" spans="1:3" ht="15">
      <c r="A583" s="3">
        <f>IF(ISERROR(VLOOKUP(ROW('SalesOrder-Import'!A583)-ROW('SalesOrder-Import'!A$1),'SalesOrder-Indexing'!$A$1:$E$4276,COLUMN('SalesOrder-Indexing'!C586),FALSE)),"",VLOOKUP(ROW('SalesOrder-Import'!A583)-ROW('SalesOrder-Import'!A$1),'SalesOrder-Indexing'!$A$1:$E$4276,COLUMN('SalesOrder-Indexing'!C586),FALSE))</f>
      </c>
      <c r="B583" s="3">
        <f>IF(ISERROR(VLOOKUP(ROW('SalesOrder-Import'!B583)-ROW('SalesOrder-Import'!B$1),'SalesOrder-Indexing'!$A$1:$E$4276,COLUMN('SalesOrder-Indexing'!D586),FALSE)),"",VLOOKUP(ROW('SalesOrder-Import'!B583)-ROW('SalesOrder-Import'!B$1),'SalesOrder-Indexing'!$A$1:$E$4276,COLUMN('SalesOrder-Indexing'!D586),FALSE))</f>
      </c>
      <c r="C583" s="3">
        <f>IF(ISERROR(VLOOKUP(ROW('SalesOrder-Import'!C583)-ROW('SalesOrder-Import'!C$1),'SalesOrder-Indexing'!$A$1:$E$4276,COLUMN('SalesOrder-Indexing'!E586),FALSE)),"",VLOOKUP(ROW('SalesOrder-Import'!C583)-ROW('SalesOrder-Import'!C$1),'SalesOrder-Indexing'!$A$1:$E$4276,COLUMN('SalesOrder-Indexing'!E586),FALSE))</f>
      </c>
    </row>
    <row r="584" spans="1:3" ht="15">
      <c r="A584" s="3">
        <f>IF(ISERROR(VLOOKUP(ROW('SalesOrder-Import'!A584)-ROW('SalesOrder-Import'!A$1),'SalesOrder-Indexing'!$A$1:$E$4276,COLUMN('SalesOrder-Indexing'!C587),FALSE)),"",VLOOKUP(ROW('SalesOrder-Import'!A584)-ROW('SalesOrder-Import'!A$1),'SalesOrder-Indexing'!$A$1:$E$4276,COLUMN('SalesOrder-Indexing'!C587),FALSE))</f>
      </c>
      <c r="B584" s="3">
        <f>IF(ISERROR(VLOOKUP(ROW('SalesOrder-Import'!B584)-ROW('SalesOrder-Import'!B$1),'SalesOrder-Indexing'!$A$1:$E$4276,COLUMN('SalesOrder-Indexing'!D587),FALSE)),"",VLOOKUP(ROW('SalesOrder-Import'!B584)-ROW('SalesOrder-Import'!B$1),'SalesOrder-Indexing'!$A$1:$E$4276,COLUMN('SalesOrder-Indexing'!D587),FALSE))</f>
      </c>
      <c r="C584" s="3">
        <f>IF(ISERROR(VLOOKUP(ROW('SalesOrder-Import'!C584)-ROW('SalesOrder-Import'!C$1),'SalesOrder-Indexing'!$A$1:$E$4276,COLUMN('SalesOrder-Indexing'!E587),FALSE)),"",VLOOKUP(ROW('SalesOrder-Import'!C584)-ROW('SalesOrder-Import'!C$1),'SalesOrder-Indexing'!$A$1:$E$4276,COLUMN('SalesOrder-Indexing'!E587),FALSE))</f>
      </c>
    </row>
    <row r="585" spans="1:3" ht="15">
      <c r="A585" s="3">
        <f>IF(ISERROR(VLOOKUP(ROW('SalesOrder-Import'!A585)-ROW('SalesOrder-Import'!A$1),'SalesOrder-Indexing'!$A$1:$E$4276,COLUMN('SalesOrder-Indexing'!C588),FALSE)),"",VLOOKUP(ROW('SalesOrder-Import'!A585)-ROW('SalesOrder-Import'!A$1),'SalesOrder-Indexing'!$A$1:$E$4276,COLUMN('SalesOrder-Indexing'!C588),FALSE))</f>
      </c>
      <c r="B585" s="3">
        <f>IF(ISERROR(VLOOKUP(ROW('SalesOrder-Import'!B585)-ROW('SalesOrder-Import'!B$1),'SalesOrder-Indexing'!$A$1:$E$4276,COLUMN('SalesOrder-Indexing'!D588),FALSE)),"",VLOOKUP(ROW('SalesOrder-Import'!B585)-ROW('SalesOrder-Import'!B$1),'SalesOrder-Indexing'!$A$1:$E$4276,COLUMN('SalesOrder-Indexing'!D588),FALSE))</f>
      </c>
      <c r="C585" s="3">
        <f>IF(ISERROR(VLOOKUP(ROW('SalesOrder-Import'!C585)-ROW('SalesOrder-Import'!C$1),'SalesOrder-Indexing'!$A$1:$E$4276,COLUMN('SalesOrder-Indexing'!E588),FALSE)),"",VLOOKUP(ROW('SalesOrder-Import'!C585)-ROW('SalesOrder-Import'!C$1),'SalesOrder-Indexing'!$A$1:$E$4276,COLUMN('SalesOrder-Indexing'!E588),FALSE))</f>
      </c>
    </row>
    <row r="586" spans="1:3" ht="15">
      <c r="A586" s="3">
        <f>IF(ISERROR(VLOOKUP(ROW('SalesOrder-Import'!A586)-ROW('SalesOrder-Import'!A$1),'SalesOrder-Indexing'!$A$1:$E$4276,COLUMN('SalesOrder-Indexing'!C589),FALSE)),"",VLOOKUP(ROW('SalesOrder-Import'!A586)-ROW('SalesOrder-Import'!A$1),'SalesOrder-Indexing'!$A$1:$E$4276,COLUMN('SalesOrder-Indexing'!C589),FALSE))</f>
      </c>
      <c r="B586" s="3">
        <f>IF(ISERROR(VLOOKUP(ROW('SalesOrder-Import'!B586)-ROW('SalesOrder-Import'!B$1),'SalesOrder-Indexing'!$A$1:$E$4276,COLUMN('SalesOrder-Indexing'!D589),FALSE)),"",VLOOKUP(ROW('SalesOrder-Import'!B586)-ROW('SalesOrder-Import'!B$1),'SalesOrder-Indexing'!$A$1:$E$4276,COLUMN('SalesOrder-Indexing'!D589),FALSE))</f>
      </c>
      <c r="C586" s="3">
        <f>IF(ISERROR(VLOOKUP(ROW('SalesOrder-Import'!C586)-ROW('SalesOrder-Import'!C$1),'SalesOrder-Indexing'!$A$1:$E$4276,COLUMN('SalesOrder-Indexing'!E589),FALSE)),"",VLOOKUP(ROW('SalesOrder-Import'!C586)-ROW('SalesOrder-Import'!C$1),'SalesOrder-Indexing'!$A$1:$E$4276,COLUMN('SalesOrder-Indexing'!E589),FALSE))</f>
      </c>
    </row>
    <row r="587" spans="1:3" ht="15">
      <c r="A587" s="3">
        <f>IF(ISERROR(VLOOKUP(ROW('SalesOrder-Import'!A587)-ROW('SalesOrder-Import'!A$1),'SalesOrder-Indexing'!$A$1:$E$4276,COLUMN('SalesOrder-Indexing'!C590),FALSE)),"",VLOOKUP(ROW('SalesOrder-Import'!A587)-ROW('SalesOrder-Import'!A$1),'SalesOrder-Indexing'!$A$1:$E$4276,COLUMN('SalesOrder-Indexing'!C590),FALSE))</f>
      </c>
      <c r="B587" s="3">
        <f>IF(ISERROR(VLOOKUP(ROW('SalesOrder-Import'!B587)-ROW('SalesOrder-Import'!B$1),'SalesOrder-Indexing'!$A$1:$E$4276,COLUMN('SalesOrder-Indexing'!D590),FALSE)),"",VLOOKUP(ROW('SalesOrder-Import'!B587)-ROW('SalesOrder-Import'!B$1),'SalesOrder-Indexing'!$A$1:$E$4276,COLUMN('SalesOrder-Indexing'!D590),FALSE))</f>
      </c>
      <c r="C587" s="3">
        <f>IF(ISERROR(VLOOKUP(ROW('SalesOrder-Import'!C587)-ROW('SalesOrder-Import'!C$1),'SalesOrder-Indexing'!$A$1:$E$4276,COLUMN('SalesOrder-Indexing'!E590),FALSE)),"",VLOOKUP(ROW('SalesOrder-Import'!C587)-ROW('SalesOrder-Import'!C$1),'SalesOrder-Indexing'!$A$1:$E$4276,COLUMN('SalesOrder-Indexing'!E590),FALSE))</f>
      </c>
    </row>
    <row r="588" spans="1:3" ht="15">
      <c r="A588" s="3">
        <f>IF(ISERROR(VLOOKUP(ROW('SalesOrder-Import'!A588)-ROW('SalesOrder-Import'!A$1),'SalesOrder-Indexing'!$A$1:$E$4276,COLUMN('SalesOrder-Indexing'!C591),FALSE)),"",VLOOKUP(ROW('SalesOrder-Import'!A588)-ROW('SalesOrder-Import'!A$1),'SalesOrder-Indexing'!$A$1:$E$4276,COLUMN('SalesOrder-Indexing'!C591),FALSE))</f>
      </c>
      <c r="B588" s="3">
        <f>IF(ISERROR(VLOOKUP(ROW('SalesOrder-Import'!B588)-ROW('SalesOrder-Import'!B$1),'SalesOrder-Indexing'!$A$1:$E$4276,COLUMN('SalesOrder-Indexing'!D591),FALSE)),"",VLOOKUP(ROW('SalesOrder-Import'!B588)-ROW('SalesOrder-Import'!B$1),'SalesOrder-Indexing'!$A$1:$E$4276,COLUMN('SalesOrder-Indexing'!D591),FALSE))</f>
      </c>
      <c r="C588" s="3">
        <f>IF(ISERROR(VLOOKUP(ROW('SalesOrder-Import'!C588)-ROW('SalesOrder-Import'!C$1),'SalesOrder-Indexing'!$A$1:$E$4276,COLUMN('SalesOrder-Indexing'!E591),FALSE)),"",VLOOKUP(ROW('SalesOrder-Import'!C588)-ROW('SalesOrder-Import'!C$1),'SalesOrder-Indexing'!$A$1:$E$4276,COLUMN('SalesOrder-Indexing'!E591),FALSE))</f>
      </c>
    </row>
    <row r="589" spans="1:3" ht="15">
      <c r="A589" s="3">
        <f>IF(ISERROR(VLOOKUP(ROW('SalesOrder-Import'!A589)-ROW('SalesOrder-Import'!A$1),'SalesOrder-Indexing'!$A$1:$E$4276,COLUMN('SalesOrder-Indexing'!C592),FALSE)),"",VLOOKUP(ROW('SalesOrder-Import'!A589)-ROW('SalesOrder-Import'!A$1),'SalesOrder-Indexing'!$A$1:$E$4276,COLUMN('SalesOrder-Indexing'!C592),FALSE))</f>
      </c>
      <c r="B589" s="3">
        <f>IF(ISERROR(VLOOKUP(ROW('SalesOrder-Import'!B589)-ROW('SalesOrder-Import'!B$1),'SalesOrder-Indexing'!$A$1:$E$4276,COLUMN('SalesOrder-Indexing'!D592),FALSE)),"",VLOOKUP(ROW('SalesOrder-Import'!B589)-ROW('SalesOrder-Import'!B$1),'SalesOrder-Indexing'!$A$1:$E$4276,COLUMN('SalesOrder-Indexing'!D592),FALSE))</f>
      </c>
      <c r="C589" s="3">
        <f>IF(ISERROR(VLOOKUP(ROW('SalesOrder-Import'!C589)-ROW('SalesOrder-Import'!C$1),'SalesOrder-Indexing'!$A$1:$E$4276,COLUMN('SalesOrder-Indexing'!E592),FALSE)),"",VLOOKUP(ROW('SalesOrder-Import'!C589)-ROW('SalesOrder-Import'!C$1),'SalesOrder-Indexing'!$A$1:$E$4276,COLUMN('SalesOrder-Indexing'!E592),FALSE))</f>
      </c>
    </row>
    <row r="590" spans="1:3" ht="15">
      <c r="A590" s="3">
        <f>IF(ISERROR(VLOOKUP(ROW('SalesOrder-Import'!A590)-ROW('SalesOrder-Import'!A$1),'SalesOrder-Indexing'!$A$1:$E$4276,COLUMN('SalesOrder-Indexing'!C593),FALSE)),"",VLOOKUP(ROW('SalesOrder-Import'!A590)-ROW('SalesOrder-Import'!A$1),'SalesOrder-Indexing'!$A$1:$E$4276,COLUMN('SalesOrder-Indexing'!C593),FALSE))</f>
      </c>
      <c r="B590" s="3">
        <f>IF(ISERROR(VLOOKUP(ROW('SalesOrder-Import'!B590)-ROW('SalesOrder-Import'!B$1),'SalesOrder-Indexing'!$A$1:$E$4276,COLUMN('SalesOrder-Indexing'!D593),FALSE)),"",VLOOKUP(ROW('SalesOrder-Import'!B590)-ROW('SalesOrder-Import'!B$1),'SalesOrder-Indexing'!$A$1:$E$4276,COLUMN('SalesOrder-Indexing'!D593),FALSE))</f>
      </c>
      <c r="C590" s="3">
        <f>IF(ISERROR(VLOOKUP(ROW('SalesOrder-Import'!C590)-ROW('SalesOrder-Import'!C$1),'SalesOrder-Indexing'!$A$1:$E$4276,COLUMN('SalesOrder-Indexing'!E593),FALSE)),"",VLOOKUP(ROW('SalesOrder-Import'!C590)-ROW('SalesOrder-Import'!C$1),'SalesOrder-Indexing'!$A$1:$E$4276,COLUMN('SalesOrder-Indexing'!E593),FALSE))</f>
      </c>
    </row>
    <row r="591" spans="1:3" ht="15">
      <c r="A591" s="3">
        <f>IF(ISERROR(VLOOKUP(ROW('SalesOrder-Import'!A591)-ROW('SalesOrder-Import'!A$1),'SalesOrder-Indexing'!$A$1:$E$4276,COLUMN('SalesOrder-Indexing'!C594),FALSE)),"",VLOOKUP(ROW('SalesOrder-Import'!A591)-ROW('SalesOrder-Import'!A$1),'SalesOrder-Indexing'!$A$1:$E$4276,COLUMN('SalesOrder-Indexing'!C594),FALSE))</f>
      </c>
      <c r="B591" s="3">
        <f>IF(ISERROR(VLOOKUP(ROW('SalesOrder-Import'!B591)-ROW('SalesOrder-Import'!B$1),'SalesOrder-Indexing'!$A$1:$E$4276,COLUMN('SalesOrder-Indexing'!D594),FALSE)),"",VLOOKUP(ROW('SalesOrder-Import'!B591)-ROW('SalesOrder-Import'!B$1),'SalesOrder-Indexing'!$A$1:$E$4276,COLUMN('SalesOrder-Indexing'!D594),FALSE))</f>
      </c>
      <c r="C591" s="3">
        <f>IF(ISERROR(VLOOKUP(ROW('SalesOrder-Import'!C591)-ROW('SalesOrder-Import'!C$1),'SalesOrder-Indexing'!$A$1:$E$4276,COLUMN('SalesOrder-Indexing'!E594),FALSE)),"",VLOOKUP(ROW('SalesOrder-Import'!C591)-ROW('SalesOrder-Import'!C$1),'SalesOrder-Indexing'!$A$1:$E$4276,COLUMN('SalesOrder-Indexing'!E594),FALSE))</f>
      </c>
    </row>
    <row r="592" spans="1:3" ht="15">
      <c r="A592" s="3">
        <f>IF(ISERROR(VLOOKUP(ROW('SalesOrder-Import'!A592)-ROW('SalesOrder-Import'!A$1),'SalesOrder-Indexing'!$A$1:$E$4276,COLUMN('SalesOrder-Indexing'!C595),FALSE)),"",VLOOKUP(ROW('SalesOrder-Import'!A592)-ROW('SalesOrder-Import'!A$1),'SalesOrder-Indexing'!$A$1:$E$4276,COLUMN('SalesOrder-Indexing'!C595),FALSE))</f>
      </c>
      <c r="B592" s="3">
        <f>IF(ISERROR(VLOOKUP(ROW('SalesOrder-Import'!B592)-ROW('SalesOrder-Import'!B$1),'SalesOrder-Indexing'!$A$1:$E$4276,COLUMN('SalesOrder-Indexing'!D595),FALSE)),"",VLOOKUP(ROW('SalesOrder-Import'!B592)-ROW('SalesOrder-Import'!B$1),'SalesOrder-Indexing'!$A$1:$E$4276,COLUMN('SalesOrder-Indexing'!D595),FALSE))</f>
      </c>
      <c r="C592" s="3">
        <f>IF(ISERROR(VLOOKUP(ROW('SalesOrder-Import'!C592)-ROW('SalesOrder-Import'!C$1),'SalesOrder-Indexing'!$A$1:$E$4276,COLUMN('SalesOrder-Indexing'!E595),FALSE)),"",VLOOKUP(ROW('SalesOrder-Import'!C592)-ROW('SalesOrder-Import'!C$1),'SalesOrder-Indexing'!$A$1:$E$4276,COLUMN('SalesOrder-Indexing'!E595),FALSE))</f>
      </c>
    </row>
    <row r="593" spans="1:3" ht="15">
      <c r="A593" s="3">
        <f>IF(ISERROR(VLOOKUP(ROW('SalesOrder-Import'!A593)-ROW('SalesOrder-Import'!A$1),'SalesOrder-Indexing'!$A$1:$E$4276,COLUMN('SalesOrder-Indexing'!C596),FALSE)),"",VLOOKUP(ROW('SalesOrder-Import'!A593)-ROW('SalesOrder-Import'!A$1),'SalesOrder-Indexing'!$A$1:$E$4276,COLUMN('SalesOrder-Indexing'!C596),FALSE))</f>
      </c>
      <c r="B593" s="3">
        <f>IF(ISERROR(VLOOKUP(ROW('SalesOrder-Import'!B593)-ROW('SalesOrder-Import'!B$1),'SalesOrder-Indexing'!$A$1:$E$4276,COLUMN('SalesOrder-Indexing'!D596),FALSE)),"",VLOOKUP(ROW('SalesOrder-Import'!B593)-ROW('SalesOrder-Import'!B$1),'SalesOrder-Indexing'!$A$1:$E$4276,COLUMN('SalesOrder-Indexing'!D596),FALSE))</f>
      </c>
      <c r="C593" s="3">
        <f>IF(ISERROR(VLOOKUP(ROW('SalesOrder-Import'!C593)-ROW('SalesOrder-Import'!C$1),'SalesOrder-Indexing'!$A$1:$E$4276,COLUMN('SalesOrder-Indexing'!E596),FALSE)),"",VLOOKUP(ROW('SalesOrder-Import'!C593)-ROW('SalesOrder-Import'!C$1),'SalesOrder-Indexing'!$A$1:$E$4276,COLUMN('SalesOrder-Indexing'!E596),FALSE))</f>
      </c>
    </row>
    <row r="594" spans="1:3" ht="15">
      <c r="A594" s="3">
        <f>IF(ISERROR(VLOOKUP(ROW('SalesOrder-Import'!A594)-ROW('SalesOrder-Import'!A$1),'SalesOrder-Indexing'!$A$1:$E$4276,COLUMN('SalesOrder-Indexing'!C597),FALSE)),"",VLOOKUP(ROW('SalesOrder-Import'!A594)-ROW('SalesOrder-Import'!A$1),'SalesOrder-Indexing'!$A$1:$E$4276,COLUMN('SalesOrder-Indexing'!C597),FALSE))</f>
      </c>
      <c r="B594" s="3">
        <f>IF(ISERROR(VLOOKUP(ROW('SalesOrder-Import'!B594)-ROW('SalesOrder-Import'!B$1),'SalesOrder-Indexing'!$A$1:$E$4276,COLUMN('SalesOrder-Indexing'!D597),FALSE)),"",VLOOKUP(ROW('SalesOrder-Import'!B594)-ROW('SalesOrder-Import'!B$1),'SalesOrder-Indexing'!$A$1:$E$4276,COLUMN('SalesOrder-Indexing'!D597),FALSE))</f>
      </c>
      <c r="C594" s="3">
        <f>IF(ISERROR(VLOOKUP(ROW('SalesOrder-Import'!C594)-ROW('SalesOrder-Import'!C$1),'SalesOrder-Indexing'!$A$1:$E$4276,COLUMN('SalesOrder-Indexing'!E597),FALSE)),"",VLOOKUP(ROW('SalesOrder-Import'!C594)-ROW('SalesOrder-Import'!C$1),'SalesOrder-Indexing'!$A$1:$E$4276,COLUMN('SalesOrder-Indexing'!E597),FALSE))</f>
      </c>
    </row>
    <row r="595" spans="1:3" ht="15">
      <c r="A595" s="3">
        <f>IF(ISERROR(VLOOKUP(ROW('SalesOrder-Import'!A595)-ROW('SalesOrder-Import'!A$1),'SalesOrder-Indexing'!$A$1:$E$4276,COLUMN('SalesOrder-Indexing'!C598),FALSE)),"",VLOOKUP(ROW('SalesOrder-Import'!A595)-ROW('SalesOrder-Import'!A$1),'SalesOrder-Indexing'!$A$1:$E$4276,COLUMN('SalesOrder-Indexing'!C598),FALSE))</f>
      </c>
      <c r="B595" s="3">
        <f>IF(ISERROR(VLOOKUP(ROW('SalesOrder-Import'!B595)-ROW('SalesOrder-Import'!B$1),'SalesOrder-Indexing'!$A$1:$E$4276,COLUMN('SalesOrder-Indexing'!D598),FALSE)),"",VLOOKUP(ROW('SalesOrder-Import'!B595)-ROW('SalesOrder-Import'!B$1),'SalesOrder-Indexing'!$A$1:$E$4276,COLUMN('SalesOrder-Indexing'!D598),FALSE))</f>
      </c>
      <c r="C595" s="3">
        <f>IF(ISERROR(VLOOKUP(ROW('SalesOrder-Import'!C595)-ROW('SalesOrder-Import'!C$1),'SalesOrder-Indexing'!$A$1:$E$4276,COLUMN('SalesOrder-Indexing'!E598),FALSE)),"",VLOOKUP(ROW('SalesOrder-Import'!C595)-ROW('SalesOrder-Import'!C$1),'SalesOrder-Indexing'!$A$1:$E$4276,COLUMN('SalesOrder-Indexing'!E598),FALSE))</f>
      </c>
    </row>
    <row r="596" spans="1:3" ht="15">
      <c r="A596" s="3">
        <f>IF(ISERROR(VLOOKUP(ROW('SalesOrder-Import'!A596)-ROW('SalesOrder-Import'!A$1),'SalesOrder-Indexing'!$A$1:$E$4276,COLUMN('SalesOrder-Indexing'!C599),FALSE)),"",VLOOKUP(ROW('SalesOrder-Import'!A596)-ROW('SalesOrder-Import'!A$1),'SalesOrder-Indexing'!$A$1:$E$4276,COLUMN('SalesOrder-Indexing'!C599),FALSE))</f>
      </c>
      <c r="B596" s="3">
        <f>IF(ISERROR(VLOOKUP(ROW('SalesOrder-Import'!B596)-ROW('SalesOrder-Import'!B$1),'SalesOrder-Indexing'!$A$1:$E$4276,COLUMN('SalesOrder-Indexing'!D599),FALSE)),"",VLOOKUP(ROW('SalesOrder-Import'!B596)-ROW('SalesOrder-Import'!B$1),'SalesOrder-Indexing'!$A$1:$E$4276,COLUMN('SalesOrder-Indexing'!D599),FALSE))</f>
      </c>
      <c r="C596" s="3">
        <f>IF(ISERROR(VLOOKUP(ROW('SalesOrder-Import'!C596)-ROW('SalesOrder-Import'!C$1),'SalesOrder-Indexing'!$A$1:$E$4276,COLUMN('SalesOrder-Indexing'!E599),FALSE)),"",VLOOKUP(ROW('SalesOrder-Import'!C596)-ROW('SalesOrder-Import'!C$1),'SalesOrder-Indexing'!$A$1:$E$4276,COLUMN('SalesOrder-Indexing'!E599),FALSE))</f>
      </c>
    </row>
    <row r="597" spans="1:3" ht="15">
      <c r="A597" s="3">
        <f>IF(ISERROR(VLOOKUP(ROW('SalesOrder-Import'!A597)-ROW('SalesOrder-Import'!A$1),'SalesOrder-Indexing'!$A$1:$E$4276,COLUMN('SalesOrder-Indexing'!C600),FALSE)),"",VLOOKUP(ROW('SalesOrder-Import'!A597)-ROW('SalesOrder-Import'!A$1),'SalesOrder-Indexing'!$A$1:$E$4276,COLUMN('SalesOrder-Indexing'!C600),FALSE))</f>
      </c>
      <c r="B597" s="3">
        <f>IF(ISERROR(VLOOKUP(ROW('SalesOrder-Import'!B597)-ROW('SalesOrder-Import'!B$1),'SalesOrder-Indexing'!$A$1:$E$4276,COLUMN('SalesOrder-Indexing'!D600),FALSE)),"",VLOOKUP(ROW('SalesOrder-Import'!B597)-ROW('SalesOrder-Import'!B$1),'SalesOrder-Indexing'!$A$1:$E$4276,COLUMN('SalesOrder-Indexing'!D600),FALSE))</f>
      </c>
      <c r="C597" s="3">
        <f>IF(ISERROR(VLOOKUP(ROW('SalesOrder-Import'!C597)-ROW('SalesOrder-Import'!C$1),'SalesOrder-Indexing'!$A$1:$E$4276,COLUMN('SalesOrder-Indexing'!E600),FALSE)),"",VLOOKUP(ROW('SalesOrder-Import'!C597)-ROW('SalesOrder-Import'!C$1),'SalesOrder-Indexing'!$A$1:$E$4276,COLUMN('SalesOrder-Indexing'!E600),FALSE))</f>
      </c>
    </row>
    <row r="598" spans="1:3" ht="15">
      <c r="A598" s="3">
        <f>IF(ISERROR(VLOOKUP(ROW('SalesOrder-Import'!A598)-ROW('SalesOrder-Import'!A$1),'SalesOrder-Indexing'!$A$1:$E$4276,COLUMN('SalesOrder-Indexing'!C601),FALSE)),"",VLOOKUP(ROW('SalesOrder-Import'!A598)-ROW('SalesOrder-Import'!A$1),'SalesOrder-Indexing'!$A$1:$E$4276,COLUMN('SalesOrder-Indexing'!C601),FALSE))</f>
      </c>
      <c r="B598" s="3">
        <f>IF(ISERROR(VLOOKUP(ROW('SalesOrder-Import'!B598)-ROW('SalesOrder-Import'!B$1),'SalesOrder-Indexing'!$A$1:$E$4276,COLUMN('SalesOrder-Indexing'!D601),FALSE)),"",VLOOKUP(ROW('SalesOrder-Import'!B598)-ROW('SalesOrder-Import'!B$1),'SalesOrder-Indexing'!$A$1:$E$4276,COLUMN('SalesOrder-Indexing'!D601),FALSE))</f>
      </c>
      <c r="C598" s="3">
        <f>IF(ISERROR(VLOOKUP(ROW('SalesOrder-Import'!C598)-ROW('SalesOrder-Import'!C$1),'SalesOrder-Indexing'!$A$1:$E$4276,COLUMN('SalesOrder-Indexing'!E601),FALSE)),"",VLOOKUP(ROW('SalesOrder-Import'!C598)-ROW('SalesOrder-Import'!C$1),'SalesOrder-Indexing'!$A$1:$E$4276,COLUMN('SalesOrder-Indexing'!E601),FALSE))</f>
      </c>
    </row>
    <row r="599" spans="1:3" ht="15">
      <c r="A599" s="3">
        <f>IF(ISERROR(VLOOKUP(ROW('SalesOrder-Import'!A599)-ROW('SalesOrder-Import'!A$1),'SalesOrder-Indexing'!$A$1:$E$4276,COLUMN('SalesOrder-Indexing'!C602),FALSE)),"",VLOOKUP(ROW('SalesOrder-Import'!A599)-ROW('SalesOrder-Import'!A$1),'SalesOrder-Indexing'!$A$1:$E$4276,COLUMN('SalesOrder-Indexing'!C602),FALSE))</f>
      </c>
      <c r="B599" s="3">
        <f>IF(ISERROR(VLOOKUP(ROW('SalesOrder-Import'!B599)-ROW('SalesOrder-Import'!B$1),'SalesOrder-Indexing'!$A$1:$E$4276,COLUMN('SalesOrder-Indexing'!D602),FALSE)),"",VLOOKUP(ROW('SalesOrder-Import'!B599)-ROW('SalesOrder-Import'!B$1),'SalesOrder-Indexing'!$A$1:$E$4276,COLUMN('SalesOrder-Indexing'!D602),FALSE))</f>
      </c>
      <c r="C599" s="3">
        <f>IF(ISERROR(VLOOKUP(ROW('SalesOrder-Import'!C599)-ROW('SalesOrder-Import'!C$1),'SalesOrder-Indexing'!$A$1:$E$4276,COLUMN('SalesOrder-Indexing'!E602),FALSE)),"",VLOOKUP(ROW('SalesOrder-Import'!C599)-ROW('SalesOrder-Import'!C$1),'SalesOrder-Indexing'!$A$1:$E$4276,COLUMN('SalesOrder-Indexing'!E602),FALSE))</f>
      </c>
    </row>
    <row r="600" spans="1:3" ht="15">
      <c r="A600" s="3">
        <f>IF(ISERROR(VLOOKUP(ROW('SalesOrder-Import'!A600)-ROW('SalesOrder-Import'!A$1),'SalesOrder-Indexing'!$A$1:$E$4276,COLUMN('SalesOrder-Indexing'!C603),FALSE)),"",VLOOKUP(ROW('SalesOrder-Import'!A600)-ROW('SalesOrder-Import'!A$1),'SalesOrder-Indexing'!$A$1:$E$4276,COLUMN('SalesOrder-Indexing'!C603),FALSE))</f>
      </c>
      <c r="B600" s="3">
        <f>IF(ISERROR(VLOOKUP(ROW('SalesOrder-Import'!B600)-ROW('SalesOrder-Import'!B$1),'SalesOrder-Indexing'!$A$1:$E$4276,COLUMN('SalesOrder-Indexing'!D603),FALSE)),"",VLOOKUP(ROW('SalesOrder-Import'!B600)-ROW('SalesOrder-Import'!B$1),'SalesOrder-Indexing'!$A$1:$E$4276,COLUMN('SalesOrder-Indexing'!D603),FALSE))</f>
      </c>
      <c r="C600" s="3">
        <f>IF(ISERROR(VLOOKUP(ROW('SalesOrder-Import'!C600)-ROW('SalesOrder-Import'!C$1),'SalesOrder-Indexing'!$A$1:$E$4276,COLUMN('SalesOrder-Indexing'!E603),FALSE)),"",VLOOKUP(ROW('SalesOrder-Import'!C600)-ROW('SalesOrder-Import'!C$1),'SalesOrder-Indexing'!$A$1:$E$4276,COLUMN('SalesOrder-Indexing'!E603),FALSE))</f>
      </c>
    </row>
    <row r="601" spans="1:3" ht="15">
      <c r="A601" s="3">
        <f>IF(ISERROR(VLOOKUP(ROW('SalesOrder-Import'!A601)-ROW('SalesOrder-Import'!A$1),'SalesOrder-Indexing'!$A$1:$E$4276,COLUMN('SalesOrder-Indexing'!C604),FALSE)),"",VLOOKUP(ROW('SalesOrder-Import'!A601)-ROW('SalesOrder-Import'!A$1),'SalesOrder-Indexing'!$A$1:$E$4276,COLUMN('SalesOrder-Indexing'!C604),FALSE))</f>
      </c>
      <c r="B601" s="3">
        <f>IF(ISERROR(VLOOKUP(ROW('SalesOrder-Import'!B601)-ROW('SalesOrder-Import'!B$1),'SalesOrder-Indexing'!$A$1:$E$4276,COLUMN('SalesOrder-Indexing'!D604),FALSE)),"",VLOOKUP(ROW('SalesOrder-Import'!B601)-ROW('SalesOrder-Import'!B$1),'SalesOrder-Indexing'!$A$1:$E$4276,COLUMN('SalesOrder-Indexing'!D604),FALSE))</f>
      </c>
      <c r="C601" s="3">
        <f>IF(ISERROR(VLOOKUP(ROW('SalesOrder-Import'!C601)-ROW('SalesOrder-Import'!C$1),'SalesOrder-Indexing'!$A$1:$E$4276,COLUMN('SalesOrder-Indexing'!E604),FALSE)),"",VLOOKUP(ROW('SalesOrder-Import'!C601)-ROW('SalesOrder-Import'!C$1),'SalesOrder-Indexing'!$A$1:$E$4276,COLUMN('SalesOrder-Indexing'!E604),FALSE))</f>
      </c>
    </row>
    <row r="602" spans="1:3" ht="15">
      <c r="A602" s="3">
        <f>IF(ISERROR(VLOOKUP(ROW('SalesOrder-Import'!A602)-ROW('SalesOrder-Import'!A$1),'SalesOrder-Indexing'!$A$1:$E$4276,COLUMN('SalesOrder-Indexing'!C605),FALSE)),"",VLOOKUP(ROW('SalesOrder-Import'!A602)-ROW('SalesOrder-Import'!A$1),'SalesOrder-Indexing'!$A$1:$E$4276,COLUMN('SalesOrder-Indexing'!C605),FALSE))</f>
      </c>
      <c r="B602" s="3">
        <f>IF(ISERROR(VLOOKUP(ROW('SalesOrder-Import'!B602)-ROW('SalesOrder-Import'!B$1),'SalesOrder-Indexing'!$A$1:$E$4276,COLUMN('SalesOrder-Indexing'!D605),FALSE)),"",VLOOKUP(ROW('SalesOrder-Import'!B602)-ROW('SalesOrder-Import'!B$1),'SalesOrder-Indexing'!$A$1:$E$4276,COLUMN('SalesOrder-Indexing'!D605),FALSE))</f>
      </c>
      <c r="C602" s="3">
        <f>IF(ISERROR(VLOOKUP(ROW('SalesOrder-Import'!C602)-ROW('SalesOrder-Import'!C$1),'SalesOrder-Indexing'!$A$1:$E$4276,COLUMN('SalesOrder-Indexing'!E605),FALSE)),"",VLOOKUP(ROW('SalesOrder-Import'!C602)-ROW('SalesOrder-Import'!C$1),'SalesOrder-Indexing'!$A$1:$E$4276,COLUMN('SalesOrder-Indexing'!E605),FALSE))</f>
      </c>
    </row>
    <row r="603" spans="1:3" ht="15">
      <c r="A603" s="3">
        <f>IF(ISERROR(VLOOKUP(ROW('SalesOrder-Import'!A603)-ROW('SalesOrder-Import'!A$1),'SalesOrder-Indexing'!$A$1:$E$4276,COLUMN('SalesOrder-Indexing'!C606),FALSE)),"",VLOOKUP(ROW('SalesOrder-Import'!A603)-ROW('SalesOrder-Import'!A$1),'SalesOrder-Indexing'!$A$1:$E$4276,COLUMN('SalesOrder-Indexing'!C606),FALSE))</f>
      </c>
      <c r="B603" s="3">
        <f>IF(ISERROR(VLOOKUP(ROW('SalesOrder-Import'!B603)-ROW('SalesOrder-Import'!B$1),'SalesOrder-Indexing'!$A$1:$E$4276,COLUMN('SalesOrder-Indexing'!D606),FALSE)),"",VLOOKUP(ROW('SalesOrder-Import'!B603)-ROW('SalesOrder-Import'!B$1),'SalesOrder-Indexing'!$A$1:$E$4276,COLUMN('SalesOrder-Indexing'!D606),FALSE))</f>
      </c>
      <c r="C603" s="3">
        <f>IF(ISERROR(VLOOKUP(ROW('SalesOrder-Import'!C603)-ROW('SalesOrder-Import'!C$1),'SalesOrder-Indexing'!$A$1:$E$4276,COLUMN('SalesOrder-Indexing'!E606),FALSE)),"",VLOOKUP(ROW('SalesOrder-Import'!C603)-ROW('SalesOrder-Import'!C$1),'SalesOrder-Indexing'!$A$1:$E$4276,COLUMN('SalesOrder-Indexing'!E606),FALSE))</f>
      </c>
    </row>
    <row r="604" spans="1:3" ht="15">
      <c r="A604" s="3">
        <f>IF(ISERROR(VLOOKUP(ROW('SalesOrder-Import'!A604)-ROW('SalesOrder-Import'!A$1),'SalesOrder-Indexing'!$A$1:$E$4276,COLUMN('SalesOrder-Indexing'!C607),FALSE)),"",VLOOKUP(ROW('SalesOrder-Import'!A604)-ROW('SalesOrder-Import'!A$1),'SalesOrder-Indexing'!$A$1:$E$4276,COLUMN('SalesOrder-Indexing'!C607),FALSE))</f>
      </c>
      <c r="B604" s="3">
        <f>IF(ISERROR(VLOOKUP(ROW('SalesOrder-Import'!B604)-ROW('SalesOrder-Import'!B$1),'SalesOrder-Indexing'!$A$1:$E$4276,COLUMN('SalesOrder-Indexing'!D607),FALSE)),"",VLOOKUP(ROW('SalesOrder-Import'!B604)-ROW('SalesOrder-Import'!B$1),'SalesOrder-Indexing'!$A$1:$E$4276,COLUMN('SalesOrder-Indexing'!D607),FALSE))</f>
      </c>
      <c r="C604" s="3">
        <f>IF(ISERROR(VLOOKUP(ROW('SalesOrder-Import'!C604)-ROW('SalesOrder-Import'!C$1),'SalesOrder-Indexing'!$A$1:$E$4276,COLUMN('SalesOrder-Indexing'!E607),FALSE)),"",VLOOKUP(ROW('SalesOrder-Import'!C604)-ROW('SalesOrder-Import'!C$1),'SalesOrder-Indexing'!$A$1:$E$4276,COLUMN('SalesOrder-Indexing'!E607),FALSE))</f>
      </c>
    </row>
    <row r="605" spans="1:3" ht="15">
      <c r="A605" s="3">
        <f>IF(ISERROR(VLOOKUP(ROW('SalesOrder-Import'!A605)-ROW('SalesOrder-Import'!A$1),'SalesOrder-Indexing'!$A$1:$E$4276,COLUMN('SalesOrder-Indexing'!C608),FALSE)),"",VLOOKUP(ROW('SalesOrder-Import'!A605)-ROW('SalesOrder-Import'!A$1),'SalesOrder-Indexing'!$A$1:$E$4276,COLUMN('SalesOrder-Indexing'!C608),FALSE))</f>
      </c>
      <c r="B605" s="3">
        <f>IF(ISERROR(VLOOKUP(ROW('SalesOrder-Import'!B605)-ROW('SalesOrder-Import'!B$1),'SalesOrder-Indexing'!$A$1:$E$4276,COLUMN('SalesOrder-Indexing'!D608),FALSE)),"",VLOOKUP(ROW('SalesOrder-Import'!B605)-ROW('SalesOrder-Import'!B$1),'SalesOrder-Indexing'!$A$1:$E$4276,COLUMN('SalesOrder-Indexing'!D608),FALSE))</f>
      </c>
      <c r="C605" s="3">
        <f>IF(ISERROR(VLOOKUP(ROW('SalesOrder-Import'!C605)-ROW('SalesOrder-Import'!C$1),'SalesOrder-Indexing'!$A$1:$E$4276,COLUMN('SalesOrder-Indexing'!E608),FALSE)),"",VLOOKUP(ROW('SalesOrder-Import'!C605)-ROW('SalesOrder-Import'!C$1),'SalesOrder-Indexing'!$A$1:$E$4276,COLUMN('SalesOrder-Indexing'!E608),FALSE))</f>
      </c>
    </row>
    <row r="606" spans="1:3" ht="15">
      <c r="A606" s="3">
        <f>IF(ISERROR(VLOOKUP(ROW('SalesOrder-Import'!A606)-ROW('SalesOrder-Import'!A$1),'SalesOrder-Indexing'!$A$1:$E$4276,COLUMN('SalesOrder-Indexing'!C609),FALSE)),"",VLOOKUP(ROW('SalesOrder-Import'!A606)-ROW('SalesOrder-Import'!A$1),'SalesOrder-Indexing'!$A$1:$E$4276,COLUMN('SalesOrder-Indexing'!C609),FALSE))</f>
      </c>
      <c r="B606" s="3">
        <f>IF(ISERROR(VLOOKUP(ROW('SalesOrder-Import'!B606)-ROW('SalesOrder-Import'!B$1),'SalesOrder-Indexing'!$A$1:$E$4276,COLUMN('SalesOrder-Indexing'!D609),FALSE)),"",VLOOKUP(ROW('SalesOrder-Import'!B606)-ROW('SalesOrder-Import'!B$1),'SalesOrder-Indexing'!$A$1:$E$4276,COLUMN('SalesOrder-Indexing'!D609),FALSE))</f>
      </c>
      <c r="C606" s="3">
        <f>IF(ISERROR(VLOOKUP(ROW('SalesOrder-Import'!C606)-ROW('SalesOrder-Import'!C$1),'SalesOrder-Indexing'!$A$1:$E$4276,COLUMN('SalesOrder-Indexing'!E609),FALSE)),"",VLOOKUP(ROW('SalesOrder-Import'!C606)-ROW('SalesOrder-Import'!C$1),'SalesOrder-Indexing'!$A$1:$E$4276,COLUMN('SalesOrder-Indexing'!E609),FALSE))</f>
      </c>
    </row>
    <row r="607" spans="1:3" ht="15">
      <c r="A607" s="3">
        <f>IF(ISERROR(VLOOKUP(ROW('SalesOrder-Import'!A607)-ROW('SalesOrder-Import'!A$1),'SalesOrder-Indexing'!$A$1:$E$4276,COLUMN('SalesOrder-Indexing'!C610),FALSE)),"",VLOOKUP(ROW('SalesOrder-Import'!A607)-ROW('SalesOrder-Import'!A$1),'SalesOrder-Indexing'!$A$1:$E$4276,COLUMN('SalesOrder-Indexing'!C610),FALSE))</f>
      </c>
      <c r="B607" s="3">
        <f>IF(ISERROR(VLOOKUP(ROW('SalesOrder-Import'!B607)-ROW('SalesOrder-Import'!B$1),'SalesOrder-Indexing'!$A$1:$E$4276,COLUMN('SalesOrder-Indexing'!D610),FALSE)),"",VLOOKUP(ROW('SalesOrder-Import'!B607)-ROW('SalesOrder-Import'!B$1),'SalesOrder-Indexing'!$A$1:$E$4276,COLUMN('SalesOrder-Indexing'!D610),FALSE))</f>
      </c>
      <c r="C607" s="3">
        <f>IF(ISERROR(VLOOKUP(ROW('SalesOrder-Import'!C607)-ROW('SalesOrder-Import'!C$1),'SalesOrder-Indexing'!$A$1:$E$4276,COLUMN('SalesOrder-Indexing'!E610),FALSE)),"",VLOOKUP(ROW('SalesOrder-Import'!C607)-ROW('SalesOrder-Import'!C$1),'SalesOrder-Indexing'!$A$1:$E$4276,COLUMN('SalesOrder-Indexing'!E610),FALSE))</f>
      </c>
    </row>
    <row r="608" spans="1:3" ht="15">
      <c r="A608" s="3">
        <f>IF(ISERROR(VLOOKUP(ROW('SalesOrder-Import'!A608)-ROW('SalesOrder-Import'!A$1),'SalesOrder-Indexing'!$A$1:$E$4276,COLUMN('SalesOrder-Indexing'!C611),FALSE)),"",VLOOKUP(ROW('SalesOrder-Import'!A608)-ROW('SalesOrder-Import'!A$1),'SalesOrder-Indexing'!$A$1:$E$4276,COLUMN('SalesOrder-Indexing'!C611),FALSE))</f>
      </c>
      <c r="B608" s="3">
        <f>IF(ISERROR(VLOOKUP(ROW('SalesOrder-Import'!B608)-ROW('SalesOrder-Import'!B$1),'SalesOrder-Indexing'!$A$1:$E$4276,COLUMN('SalesOrder-Indexing'!D611),FALSE)),"",VLOOKUP(ROW('SalesOrder-Import'!B608)-ROW('SalesOrder-Import'!B$1),'SalesOrder-Indexing'!$A$1:$E$4276,COLUMN('SalesOrder-Indexing'!D611),FALSE))</f>
      </c>
      <c r="C608" s="3">
        <f>IF(ISERROR(VLOOKUP(ROW('SalesOrder-Import'!C608)-ROW('SalesOrder-Import'!C$1),'SalesOrder-Indexing'!$A$1:$E$4276,COLUMN('SalesOrder-Indexing'!E611),FALSE)),"",VLOOKUP(ROW('SalesOrder-Import'!C608)-ROW('SalesOrder-Import'!C$1),'SalesOrder-Indexing'!$A$1:$E$4276,COLUMN('SalesOrder-Indexing'!E611),FALSE))</f>
      </c>
    </row>
    <row r="609" spans="1:3" ht="15">
      <c r="A609" s="3">
        <f>IF(ISERROR(VLOOKUP(ROW('SalesOrder-Import'!A609)-ROW('SalesOrder-Import'!A$1),'SalesOrder-Indexing'!$A$1:$E$4276,COLUMN('SalesOrder-Indexing'!C612),FALSE)),"",VLOOKUP(ROW('SalesOrder-Import'!A609)-ROW('SalesOrder-Import'!A$1),'SalesOrder-Indexing'!$A$1:$E$4276,COLUMN('SalesOrder-Indexing'!C612),FALSE))</f>
      </c>
      <c r="B609" s="3">
        <f>IF(ISERROR(VLOOKUP(ROW('SalesOrder-Import'!B609)-ROW('SalesOrder-Import'!B$1),'SalesOrder-Indexing'!$A$1:$E$4276,COLUMN('SalesOrder-Indexing'!D612),FALSE)),"",VLOOKUP(ROW('SalesOrder-Import'!B609)-ROW('SalesOrder-Import'!B$1),'SalesOrder-Indexing'!$A$1:$E$4276,COLUMN('SalesOrder-Indexing'!D612),FALSE))</f>
      </c>
      <c r="C609" s="3">
        <f>IF(ISERROR(VLOOKUP(ROW('SalesOrder-Import'!C609)-ROW('SalesOrder-Import'!C$1),'SalesOrder-Indexing'!$A$1:$E$4276,COLUMN('SalesOrder-Indexing'!E612),FALSE)),"",VLOOKUP(ROW('SalesOrder-Import'!C609)-ROW('SalesOrder-Import'!C$1),'SalesOrder-Indexing'!$A$1:$E$4276,COLUMN('SalesOrder-Indexing'!E612),FALSE))</f>
      </c>
    </row>
    <row r="610" spans="1:3" ht="15">
      <c r="A610" s="3">
        <f>IF(ISERROR(VLOOKUP(ROW('SalesOrder-Import'!A610)-ROW('SalesOrder-Import'!A$1),'SalesOrder-Indexing'!$A$1:$E$4276,COLUMN('SalesOrder-Indexing'!C613),FALSE)),"",VLOOKUP(ROW('SalesOrder-Import'!A610)-ROW('SalesOrder-Import'!A$1),'SalesOrder-Indexing'!$A$1:$E$4276,COLUMN('SalesOrder-Indexing'!C613),FALSE))</f>
      </c>
      <c r="B610" s="3">
        <f>IF(ISERROR(VLOOKUP(ROW('SalesOrder-Import'!B610)-ROW('SalesOrder-Import'!B$1),'SalesOrder-Indexing'!$A$1:$E$4276,COLUMN('SalesOrder-Indexing'!D613),FALSE)),"",VLOOKUP(ROW('SalesOrder-Import'!B610)-ROW('SalesOrder-Import'!B$1),'SalesOrder-Indexing'!$A$1:$E$4276,COLUMN('SalesOrder-Indexing'!D613),FALSE))</f>
      </c>
      <c r="C610" s="3">
        <f>IF(ISERROR(VLOOKUP(ROW('SalesOrder-Import'!C610)-ROW('SalesOrder-Import'!C$1),'SalesOrder-Indexing'!$A$1:$E$4276,COLUMN('SalesOrder-Indexing'!E613),FALSE)),"",VLOOKUP(ROW('SalesOrder-Import'!C610)-ROW('SalesOrder-Import'!C$1),'SalesOrder-Indexing'!$A$1:$E$4276,COLUMN('SalesOrder-Indexing'!E613),FALSE))</f>
      </c>
    </row>
    <row r="611" spans="1:3" ht="15">
      <c r="A611" s="3">
        <f>IF(ISERROR(VLOOKUP(ROW('SalesOrder-Import'!A611)-ROW('SalesOrder-Import'!A$1),'SalesOrder-Indexing'!$A$1:$E$4276,COLUMN('SalesOrder-Indexing'!C614),FALSE)),"",VLOOKUP(ROW('SalesOrder-Import'!A611)-ROW('SalesOrder-Import'!A$1),'SalesOrder-Indexing'!$A$1:$E$4276,COLUMN('SalesOrder-Indexing'!C614),FALSE))</f>
      </c>
      <c r="B611" s="3">
        <f>IF(ISERROR(VLOOKUP(ROW('SalesOrder-Import'!B611)-ROW('SalesOrder-Import'!B$1),'SalesOrder-Indexing'!$A$1:$E$4276,COLUMN('SalesOrder-Indexing'!D614),FALSE)),"",VLOOKUP(ROW('SalesOrder-Import'!B611)-ROW('SalesOrder-Import'!B$1),'SalesOrder-Indexing'!$A$1:$E$4276,COLUMN('SalesOrder-Indexing'!D614),FALSE))</f>
      </c>
      <c r="C611" s="3">
        <f>IF(ISERROR(VLOOKUP(ROW('SalesOrder-Import'!C611)-ROW('SalesOrder-Import'!C$1),'SalesOrder-Indexing'!$A$1:$E$4276,COLUMN('SalesOrder-Indexing'!E614),FALSE)),"",VLOOKUP(ROW('SalesOrder-Import'!C611)-ROW('SalesOrder-Import'!C$1),'SalesOrder-Indexing'!$A$1:$E$4276,COLUMN('SalesOrder-Indexing'!E614),FALSE))</f>
      </c>
    </row>
    <row r="612" spans="1:3" ht="15">
      <c r="A612" s="3">
        <f>IF(ISERROR(VLOOKUP(ROW('SalesOrder-Import'!A612)-ROW('SalesOrder-Import'!A$1),'SalesOrder-Indexing'!$A$1:$E$4276,COLUMN('SalesOrder-Indexing'!C615),FALSE)),"",VLOOKUP(ROW('SalesOrder-Import'!A612)-ROW('SalesOrder-Import'!A$1),'SalesOrder-Indexing'!$A$1:$E$4276,COLUMN('SalesOrder-Indexing'!C615),FALSE))</f>
      </c>
      <c r="B612" s="3">
        <f>IF(ISERROR(VLOOKUP(ROW('SalesOrder-Import'!B612)-ROW('SalesOrder-Import'!B$1),'SalesOrder-Indexing'!$A$1:$E$4276,COLUMN('SalesOrder-Indexing'!D615),FALSE)),"",VLOOKUP(ROW('SalesOrder-Import'!B612)-ROW('SalesOrder-Import'!B$1),'SalesOrder-Indexing'!$A$1:$E$4276,COLUMN('SalesOrder-Indexing'!D615),FALSE))</f>
      </c>
      <c r="C612" s="3">
        <f>IF(ISERROR(VLOOKUP(ROW('SalesOrder-Import'!C612)-ROW('SalesOrder-Import'!C$1),'SalesOrder-Indexing'!$A$1:$E$4276,COLUMN('SalesOrder-Indexing'!E615),FALSE)),"",VLOOKUP(ROW('SalesOrder-Import'!C612)-ROW('SalesOrder-Import'!C$1),'SalesOrder-Indexing'!$A$1:$E$4276,COLUMN('SalesOrder-Indexing'!E615),FALSE))</f>
      </c>
    </row>
    <row r="613" spans="1:3" ht="15">
      <c r="A613" s="3">
        <f>IF(ISERROR(VLOOKUP(ROW('SalesOrder-Import'!A613)-ROW('SalesOrder-Import'!A$1),'SalesOrder-Indexing'!$A$1:$E$4276,COLUMN('SalesOrder-Indexing'!C616),FALSE)),"",VLOOKUP(ROW('SalesOrder-Import'!A613)-ROW('SalesOrder-Import'!A$1),'SalesOrder-Indexing'!$A$1:$E$4276,COLUMN('SalesOrder-Indexing'!C616),FALSE))</f>
      </c>
      <c r="B613" s="3">
        <f>IF(ISERROR(VLOOKUP(ROW('SalesOrder-Import'!B613)-ROW('SalesOrder-Import'!B$1),'SalesOrder-Indexing'!$A$1:$E$4276,COLUMN('SalesOrder-Indexing'!D616),FALSE)),"",VLOOKUP(ROW('SalesOrder-Import'!B613)-ROW('SalesOrder-Import'!B$1),'SalesOrder-Indexing'!$A$1:$E$4276,COLUMN('SalesOrder-Indexing'!D616),FALSE))</f>
      </c>
      <c r="C613" s="3">
        <f>IF(ISERROR(VLOOKUP(ROW('SalesOrder-Import'!C613)-ROW('SalesOrder-Import'!C$1),'SalesOrder-Indexing'!$A$1:$E$4276,COLUMN('SalesOrder-Indexing'!E616),FALSE)),"",VLOOKUP(ROW('SalesOrder-Import'!C613)-ROW('SalesOrder-Import'!C$1),'SalesOrder-Indexing'!$A$1:$E$4276,COLUMN('SalesOrder-Indexing'!E616),FALSE))</f>
      </c>
    </row>
    <row r="614" spans="1:3" ht="15">
      <c r="A614" s="3">
        <f>IF(ISERROR(VLOOKUP(ROW('SalesOrder-Import'!A614)-ROW('SalesOrder-Import'!A$1),'SalesOrder-Indexing'!$A$1:$E$4276,COLUMN('SalesOrder-Indexing'!C617),FALSE)),"",VLOOKUP(ROW('SalesOrder-Import'!A614)-ROW('SalesOrder-Import'!A$1),'SalesOrder-Indexing'!$A$1:$E$4276,COLUMN('SalesOrder-Indexing'!C617),FALSE))</f>
      </c>
      <c r="B614" s="3">
        <f>IF(ISERROR(VLOOKUP(ROW('SalesOrder-Import'!B614)-ROW('SalesOrder-Import'!B$1),'SalesOrder-Indexing'!$A$1:$E$4276,COLUMN('SalesOrder-Indexing'!D617),FALSE)),"",VLOOKUP(ROW('SalesOrder-Import'!B614)-ROW('SalesOrder-Import'!B$1),'SalesOrder-Indexing'!$A$1:$E$4276,COLUMN('SalesOrder-Indexing'!D617),FALSE))</f>
      </c>
      <c r="C614" s="3">
        <f>IF(ISERROR(VLOOKUP(ROW('SalesOrder-Import'!C614)-ROW('SalesOrder-Import'!C$1),'SalesOrder-Indexing'!$A$1:$E$4276,COLUMN('SalesOrder-Indexing'!E617),FALSE)),"",VLOOKUP(ROW('SalesOrder-Import'!C614)-ROW('SalesOrder-Import'!C$1),'SalesOrder-Indexing'!$A$1:$E$4276,COLUMN('SalesOrder-Indexing'!E617),FALSE))</f>
      </c>
    </row>
    <row r="615" spans="1:3" ht="15">
      <c r="A615" s="3">
        <f>IF(ISERROR(VLOOKUP(ROW('SalesOrder-Import'!A615)-ROW('SalesOrder-Import'!A$1),'SalesOrder-Indexing'!$A$1:$E$4276,COLUMN('SalesOrder-Indexing'!C618),FALSE)),"",VLOOKUP(ROW('SalesOrder-Import'!A615)-ROW('SalesOrder-Import'!A$1),'SalesOrder-Indexing'!$A$1:$E$4276,COLUMN('SalesOrder-Indexing'!C618),FALSE))</f>
      </c>
      <c r="B615" s="3">
        <f>IF(ISERROR(VLOOKUP(ROW('SalesOrder-Import'!B615)-ROW('SalesOrder-Import'!B$1),'SalesOrder-Indexing'!$A$1:$E$4276,COLUMN('SalesOrder-Indexing'!D618),FALSE)),"",VLOOKUP(ROW('SalesOrder-Import'!B615)-ROW('SalesOrder-Import'!B$1),'SalesOrder-Indexing'!$A$1:$E$4276,COLUMN('SalesOrder-Indexing'!D618),FALSE))</f>
      </c>
      <c r="C615" s="3">
        <f>IF(ISERROR(VLOOKUP(ROW('SalesOrder-Import'!C615)-ROW('SalesOrder-Import'!C$1),'SalesOrder-Indexing'!$A$1:$E$4276,COLUMN('SalesOrder-Indexing'!E618),FALSE)),"",VLOOKUP(ROW('SalesOrder-Import'!C615)-ROW('SalesOrder-Import'!C$1),'SalesOrder-Indexing'!$A$1:$E$4276,COLUMN('SalesOrder-Indexing'!E618),FALSE))</f>
      </c>
    </row>
    <row r="616" spans="1:3" ht="15">
      <c r="A616" s="3">
        <f>IF(ISERROR(VLOOKUP(ROW('SalesOrder-Import'!A616)-ROW('SalesOrder-Import'!A$1),'SalesOrder-Indexing'!$A$1:$E$4276,COLUMN('SalesOrder-Indexing'!C619),FALSE)),"",VLOOKUP(ROW('SalesOrder-Import'!A616)-ROW('SalesOrder-Import'!A$1),'SalesOrder-Indexing'!$A$1:$E$4276,COLUMN('SalesOrder-Indexing'!C619),FALSE))</f>
      </c>
      <c r="B616" s="3">
        <f>IF(ISERROR(VLOOKUP(ROW('SalesOrder-Import'!B616)-ROW('SalesOrder-Import'!B$1),'SalesOrder-Indexing'!$A$1:$E$4276,COLUMN('SalesOrder-Indexing'!D619),FALSE)),"",VLOOKUP(ROW('SalesOrder-Import'!B616)-ROW('SalesOrder-Import'!B$1),'SalesOrder-Indexing'!$A$1:$E$4276,COLUMN('SalesOrder-Indexing'!D619),FALSE))</f>
      </c>
      <c r="C616" s="3">
        <f>IF(ISERROR(VLOOKUP(ROW('SalesOrder-Import'!C616)-ROW('SalesOrder-Import'!C$1),'SalesOrder-Indexing'!$A$1:$E$4276,COLUMN('SalesOrder-Indexing'!E619),FALSE)),"",VLOOKUP(ROW('SalesOrder-Import'!C616)-ROW('SalesOrder-Import'!C$1),'SalesOrder-Indexing'!$A$1:$E$4276,COLUMN('SalesOrder-Indexing'!E619),FALSE))</f>
      </c>
    </row>
    <row r="617" spans="1:3" ht="15">
      <c r="A617" s="3">
        <f>IF(ISERROR(VLOOKUP(ROW('SalesOrder-Import'!A617)-ROW('SalesOrder-Import'!A$1),'SalesOrder-Indexing'!$A$1:$E$4276,COLUMN('SalesOrder-Indexing'!C620),FALSE)),"",VLOOKUP(ROW('SalesOrder-Import'!A617)-ROW('SalesOrder-Import'!A$1),'SalesOrder-Indexing'!$A$1:$E$4276,COLUMN('SalesOrder-Indexing'!C620),FALSE))</f>
      </c>
      <c r="B617" s="3">
        <f>IF(ISERROR(VLOOKUP(ROW('SalesOrder-Import'!B617)-ROW('SalesOrder-Import'!B$1),'SalesOrder-Indexing'!$A$1:$E$4276,COLUMN('SalesOrder-Indexing'!D620),FALSE)),"",VLOOKUP(ROW('SalesOrder-Import'!B617)-ROW('SalesOrder-Import'!B$1),'SalesOrder-Indexing'!$A$1:$E$4276,COLUMN('SalesOrder-Indexing'!D620),FALSE))</f>
      </c>
      <c r="C617" s="3">
        <f>IF(ISERROR(VLOOKUP(ROW('SalesOrder-Import'!C617)-ROW('SalesOrder-Import'!C$1),'SalesOrder-Indexing'!$A$1:$E$4276,COLUMN('SalesOrder-Indexing'!E620),FALSE)),"",VLOOKUP(ROW('SalesOrder-Import'!C617)-ROW('SalesOrder-Import'!C$1),'SalesOrder-Indexing'!$A$1:$E$4276,COLUMN('SalesOrder-Indexing'!E620),FALSE))</f>
      </c>
    </row>
    <row r="618" spans="1:3" ht="15">
      <c r="A618" s="3">
        <f>IF(ISERROR(VLOOKUP(ROW('SalesOrder-Import'!A618)-ROW('SalesOrder-Import'!A$1),'SalesOrder-Indexing'!$A$1:$E$4276,COLUMN('SalesOrder-Indexing'!C621),FALSE)),"",VLOOKUP(ROW('SalesOrder-Import'!A618)-ROW('SalesOrder-Import'!A$1),'SalesOrder-Indexing'!$A$1:$E$4276,COLUMN('SalesOrder-Indexing'!C621),FALSE))</f>
      </c>
      <c r="B618" s="3">
        <f>IF(ISERROR(VLOOKUP(ROW('SalesOrder-Import'!B618)-ROW('SalesOrder-Import'!B$1),'SalesOrder-Indexing'!$A$1:$E$4276,COLUMN('SalesOrder-Indexing'!D621),FALSE)),"",VLOOKUP(ROW('SalesOrder-Import'!B618)-ROW('SalesOrder-Import'!B$1),'SalesOrder-Indexing'!$A$1:$E$4276,COLUMN('SalesOrder-Indexing'!D621),FALSE))</f>
      </c>
      <c r="C618" s="3">
        <f>IF(ISERROR(VLOOKUP(ROW('SalesOrder-Import'!C618)-ROW('SalesOrder-Import'!C$1),'SalesOrder-Indexing'!$A$1:$E$4276,COLUMN('SalesOrder-Indexing'!E621),FALSE)),"",VLOOKUP(ROW('SalesOrder-Import'!C618)-ROW('SalesOrder-Import'!C$1),'SalesOrder-Indexing'!$A$1:$E$4276,COLUMN('SalesOrder-Indexing'!E621),FALSE))</f>
      </c>
    </row>
    <row r="619" spans="1:3" ht="15">
      <c r="A619" s="3">
        <f>IF(ISERROR(VLOOKUP(ROW('SalesOrder-Import'!A619)-ROW('SalesOrder-Import'!A$1),'SalesOrder-Indexing'!$A$1:$E$4276,COLUMN('SalesOrder-Indexing'!C622),FALSE)),"",VLOOKUP(ROW('SalesOrder-Import'!A619)-ROW('SalesOrder-Import'!A$1),'SalesOrder-Indexing'!$A$1:$E$4276,COLUMN('SalesOrder-Indexing'!C622),FALSE))</f>
      </c>
      <c r="B619" s="3">
        <f>IF(ISERROR(VLOOKUP(ROW('SalesOrder-Import'!B619)-ROW('SalesOrder-Import'!B$1),'SalesOrder-Indexing'!$A$1:$E$4276,COLUMN('SalesOrder-Indexing'!D622),FALSE)),"",VLOOKUP(ROW('SalesOrder-Import'!B619)-ROW('SalesOrder-Import'!B$1),'SalesOrder-Indexing'!$A$1:$E$4276,COLUMN('SalesOrder-Indexing'!D622),FALSE))</f>
      </c>
      <c r="C619" s="3">
        <f>IF(ISERROR(VLOOKUP(ROW('SalesOrder-Import'!C619)-ROW('SalesOrder-Import'!C$1),'SalesOrder-Indexing'!$A$1:$E$4276,COLUMN('SalesOrder-Indexing'!E622),FALSE)),"",VLOOKUP(ROW('SalesOrder-Import'!C619)-ROW('SalesOrder-Import'!C$1),'SalesOrder-Indexing'!$A$1:$E$4276,COLUMN('SalesOrder-Indexing'!E622),FALSE))</f>
      </c>
    </row>
    <row r="620" spans="1:3" ht="15">
      <c r="A620" s="3">
        <f>IF(ISERROR(VLOOKUP(ROW('SalesOrder-Import'!A620)-ROW('SalesOrder-Import'!A$1),'SalesOrder-Indexing'!$A$1:$E$4276,COLUMN('SalesOrder-Indexing'!C623),FALSE)),"",VLOOKUP(ROW('SalesOrder-Import'!A620)-ROW('SalesOrder-Import'!A$1),'SalesOrder-Indexing'!$A$1:$E$4276,COLUMN('SalesOrder-Indexing'!C623),FALSE))</f>
      </c>
      <c r="B620" s="3">
        <f>IF(ISERROR(VLOOKUP(ROW('SalesOrder-Import'!B620)-ROW('SalesOrder-Import'!B$1),'SalesOrder-Indexing'!$A$1:$E$4276,COLUMN('SalesOrder-Indexing'!D623),FALSE)),"",VLOOKUP(ROW('SalesOrder-Import'!B620)-ROW('SalesOrder-Import'!B$1),'SalesOrder-Indexing'!$A$1:$E$4276,COLUMN('SalesOrder-Indexing'!D623),FALSE))</f>
      </c>
      <c r="C620" s="3">
        <f>IF(ISERROR(VLOOKUP(ROW('SalesOrder-Import'!C620)-ROW('SalesOrder-Import'!C$1),'SalesOrder-Indexing'!$A$1:$E$4276,COLUMN('SalesOrder-Indexing'!E623),FALSE)),"",VLOOKUP(ROW('SalesOrder-Import'!C620)-ROW('SalesOrder-Import'!C$1),'SalesOrder-Indexing'!$A$1:$E$4276,COLUMN('SalesOrder-Indexing'!E623),FALSE))</f>
      </c>
    </row>
    <row r="621" spans="1:3" ht="15">
      <c r="A621" s="3">
        <f>IF(ISERROR(VLOOKUP(ROW('SalesOrder-Import'!A621)-ROW('SalesOrder-Import'!A$1),'SalesOrder-Indexing'!$A$1:$E$4276,COLUMN('SalesOrder-Indexing'!C624),FALSE)),"",VLOOKUP(ROW('SalesOrder-Import'!A621)-ROW('SalesOrder-Import'!A$1),'SalesOrder-Indexing'!$A$1:$E$4276,COLUMN('SalesOrder-Indexing'!C624),FALSE))</f>
      </c>
      <c r="B621" s="3">
        <f>IF(ISERROR(VLOOKUP(ROW('SalesOrder-Import'!B621)-ROW('SalesOrder-Import'!B$1),'SalesOrder-Indexing'!$A$1:$E$4276,COLUMN('SalesOrder-Indexing'!D624),FALSE)),"",VLOOKUP(ROW('SalesOrder-Import'!B621)-ROW('SalesOrder-Import'!B$1),'SalesOrder-Indexing'!$A$1:$E$4276,COLUMN('SalesOrder-Indexing'!D624),FALSE))</f>
      </c>
      <c r="C621" s="3">
        <f>IF(ISERROR(VLOOKUP(ROW('SalesOrder-Import'!C621)-ROW('SalesOrder-Import'!C$1),'SalesOrder-Indexing'!$A$1:$E$4276,COLUMN('SalesOrder-Indexing'!E624),FALSE)),"",VLOOKUP(ROW('SalesOrder-Import'!C621)-ROW('SalesOrder-Import'!C$1),'SalesOrder-Indexing'!$A$1:$E$4276,COLUMN('SalesOrder-Indexing'!E624),FALSE))</f>
      </c>
    </row>
    <row r="622" spans="1:3" ht="15">
      <c r="A622" s="3">
        <f>IF(ISERROR(VLOOKUP(ROW('SalesOrder-Import'!A622)-ROW('SalesOrder-Import'!A$1),'SalesOrder-Indexing'!$A$1:$E$4276,COLUMN('SalesOrder-Indexing'!C625),FALSE)),"",VLOOKUP(ROW('SalesOrder-Import'!A622)-ROW('SalesOrder-Import'!A$1),'SalesOrder-Indexing'!$A$1:$E$4276,COLUMN('SalesOrder-Indexing'!C625),FALSE))</f>
      </c>
      <c r="B622" s="3">
        <f>IF(ISERROR(VLOOKUP(ROW('SalesOrder-Import'!B622)-ROW('SalesOrder-Import'!B$1),'SalesOrder-Indexing'!$A$1:$E$4276,COLUMN('SalesOrder-Indexing'!D625),FALSE)),"",VLOOKUP(ROW('SalesOrder-Import'!B622)-ROW('SalesOrder-Import'!B$1),'SalesOrder-Indexing'!$A$1:$E$4276,COLUMN('SalesOrder-Indexing'!D625),FALSE))</f>
      </c>
      <c r="C622" s="3">
        <f>IF(ISERROR(VLOOKUP(ROW('SalesOrder-Import'!C622)-ROW('SalesOrder-Import'!C$1),'SalesOrder-Indexing'!$A$1:$E$4276,COLUMN('SalesOrder-Indexing'!E625),FALSE)),"",VLOOKUP(ROW('SalesOrder-Import'!C622)-ROW('SalesOrder-Import'!C$1),'SalesOrder-Indexing'!$A$1:$E$4276,COLUMN('SalesOrder-Indexing'!E625),FALSE))</f>
      </c>
    </row>
    <row r="623" spans="1:3" ht="15">
      <c r="A623" s="3">
        <f>IF(ISERROR(VLOOKUP(ROW('SalesOrder-Import'!A623)-ROW('SalesOrder-Import'!A$1),'SalesOrder-Indexing'!$A$1:$E$4276,COLUMN('SalesOrder-Indexing'!C626),FALSE)),"",VLOOKUP(ROW('SalesOrder-Import'!A623)-ROW('SalesOrder-Import'!A$1),'SalesOrder-Indexing'!$A$1:$E$4276,COLUMN('SalesOrder-Indexing'!C626),FALSE))</f>
      </c>
      <c r="B623" s="3">
        <f>IF(ISERROR(VLOOKUP(ROW('SalesOrder-Import'!B623)-ROW('SalesOrder-Import'!B$1),'SalesOrder-Indexing'!$A$1:$E$4276,COLUMN('SalesOrder-Indexing'!D626),FALSE)),"",VLOOKUP(ROW('SalesOrder-Import'!B623)-ROW('SalesOrder-Import'!B$1),'SalesOrder-Indexing'!$A$1:$E$4276,COLUMN('SalesOrder-Indexing'!D626),FALSE))</f>
      </c>
      <c r="C623" s="3">
        <f>IF(ISERROR(VLOOKUP(ROW('SalesOrder-Import'!C623)-ROW('SalesOrder-Import'!C$1),'SalesOrder-Indexing'!$A$1:$E$4276,COLUMN('SalesOrder-Indexing'!E626),FALSE)),"",VLOOKUP(ROW('SalesOrder-Import'!C623)-ROW('SalesOrder-Import'!C$1),'SalesOrder-Indexing'!$A$1:$E$4276,COLUMN('SalesOrder-Indexing'!E626),FALSE))</f>
      </c>
    </row>
    <row r="624" spans="1:3" ht="15">
      <c r="A624" s="3">
        <f>IF(ISERROR(VLOOKUP(ROW('SalesOrder-Import'!A624)-ROW('SalesOrder-Import'!A$1),'SalesOrder-Indexing'!$A$1:$E$4276,COLUMN('SalesOrder-Indexing'!C627),FALSE)),"",VLOOKUP(ROW('SalesOrder-Import'!A624)-ROW('SalesOrder-Import'!A$1),'SalesOrder-Indexing'!$A$1:$E$4276,COLUMN('SalesOrder-Indexing'!C627),FALSE))</f>
      </c>
      <c r="B624" s="3">
        <f>IF(ISERROR(VLOOKUP(ROW('SalesOrder-Import'!B624)-ROW('SalesOrder-Import'!B$1),'SalesOrder-Indexing'!$A$1:$E$4276,COLUMN('SalesOrder-Indexing'!D627),FALSE)),"",VLOOKUP(ROW('SalesOrder-Import'!B624)-ROW('SalesOrder-Import'!B$1),'SalesOrder-Indexing'!$A$1:$E$4276,COLUMN('SalesOrder-Indexing'!D627),FALSE))</f>
      </c>
      <c r="C624" s="3">
        <f>IF(ISERROR(VLOOKUP(ROW('SalesOrder-Import'!C624)-ROW('SalesOrder-Import'!C$1),'SalesOrder-Indexing'!$A$1:$E$4276,COLUMN('SalesOrder-Indexing'!E627),FALSE)),"",VLOOKUP(ROW('SalesOrder-Import'!C624)-ROW('SalesOrder-Import'!C$1),'SalesOrder-Indexing'!$A$1:$E$4276,COLUMN('SalesOrder-Indexing'!E627),FALSE))</f>
      </c>
    </row>
    <row r="625" spans="1:3" ht="15">
      <c r="A625" s="3">
        <f>IF(ISERROR(VLOOKUP(ROW('SalesOrder-Import'!A625)-ROW('SalesOrder-Import'!A$1),'SalesOrder-Indexing'!$A$1:$E$4276,COLUMN('SalesOrder-Indexing'!C628),FALSE)),"",VLOOKUP(ROW('SalesOrder-Import'!A625)-ROW('SalesOrder-Import'!A$1),'SalesOrder-Indexing'!$A$1:$E$4276,COLUMN('SalesOrder-Indexing'!C628),FALSE))</f>
      </c>
      <c r="B625" s="3">
        <f>IF(ISERROR(VLOOKUP(ROW('SalesOrder-Import'!B625)-ROW('SalesOrder-Import'!B$1),'SalesOrder-Indexing'!$A$1:$E$4276,COLUMN('SalesOrder-Indexing'!D628),FALSE)),"",VLOOKUP(ROW('SalesOrder-Import'!B625)-ROW('SalesOrder-Import'!B$1),'SalesOrder-Indexing'!$A$1:$E$4276,COLUMN('SalesOrder-Indexing'!D628),FALSE))</f>
      </c>
      <c r="C625" s="3">
        <f>IF(ISERROR(VLOOKUP(ROW('SalesOrder-Import'!C625)-ROW('SalesOrder-Import'!C$1),'SalesOrder-Indexing'!$A$1:$E$4276,COLUMN('SalesOrder-Indexing'!E628),FALSE)),"",VLOOKUP(ROW('SalesOrder-Import'!C625)-ROW('SalesOrder-Import'!C$1),'SalesOrder-Indexing'!$A$1:$E$4276,COLUMN('SalesOrder-Indexing'!E628),FALSE))</f>
      </c>
    </row>
    <row r="626" spans="1:3" ht="15">
      <c r="A626" s="3">
        <f>IF(ISERROR(VLOOKUP(ROW('SalesOrder-Import'!A626)-ROW('SalesOrder-Import'!A$1),'SalesOrder-Indexing'!$A$1:$E$4276,COLUMN('SalesOrder-Indexing'!C629),FALSE)),"",VLOOKUP(ROW('SalesOrder-Import'!A626)-ROW('SalesOrder-Import'!A$1),'SalesOrder-Indexing'!$A$1:$E$4276,COLUMN('SalesOrder-Indexing'!C629),FALSE))</f>
      </c>
      <c r="B626" s="3">
        <f>IF(ISERROR(VLOOKUP(ROW('SalesOrder-Import'!B626)-ROW('SalesOrder-Import'!B$1),'SalesOrder-Indexing'!$A$1:$E$4276,COLUMN('SalesOrder-Indexing'!D629),FALSE)),"",VLOOKUP(ROW('SalesOrder-Import'!B626)-ROW('SalesOrder-Import'!B$1),'SalesOrder-Indexing'!$A$1:$E$4276,COLUMN('SalesOrder-Indexing'!D629),FALSE))</f>
      </c>
      <c r="C626" s="3">
        <f>IF(ISERROR(VLOOKUP(ROW('SalesOrder-Import'!C626)-ROW('SalesOrder-Import'!C$1),'SalesOrder-Indexing'!$A$1:$E$4276,COLUMN('SalesOrder-Indexing'!E629),FALSE)),"",VLOOKUP(ROW('SalesOrder-Import'!C626)-ROW('SalesOrder-Import'!C$1),'SalesOrder-Indexing'!$A$1:$E$4276,COLUMN('SalesOrder-Indexing'!E629),FALSE))</f>
      </c>
    </row>
    <row r="627" spans="1:3" ht="15">
      <c r="A627" s="3">
        <f>IF(ISERROR(VLOOKUP(ROW('SalesOrder-Import'!A627)-ROW('SalesOrder-Import'!A$1),'SalesOrder-Indexing'!$A$1:$E$4276,COLUMN('SalesOrder-Indexing'!C630),FALSE)),"",VLOOKUP(ROW('SalesOrder-Import'!A627)-ROW('SalesOrder-Import'!A$1),'SalesOrder-Indexing'!$A$1:$E$4276,COLUMN('SalesOrder-Indexing'!C630),FALSE))</f>
      </c>
      <c r="B627" s="3">
        <f>IF(ISERROR(VLOOKUP(ROW('SalesOrder-Import'!B627)-ROW('SalesOrder-Import'!B$1),'SalesOrder-Indexing'!$A$1:$E$4276,COLUMN('SalesOrder-Indexing'!D630),FALSE)),"",VLOOKUP(ROW('SalesOrder-Import'!B627)-ROW('SalesOrder-Import'!B$1),'SalesOrder-Indexing'!$A$1:$E$4276,COLUMN('SalesOrder-Indexing'!D630),FALSE))</f>
      </c>
      <c r="C627" s="3">
        <f>IF(ISERROR(VLOOKUP(ROW('SalesOrder-Import'!C627)-ROW('SalesOrder-Import'!C$1),'SalesOrder-Indexing'!$A$1:$E$4276,COLUMN('SalesOrder-Indexing'!E630),FALSE)),"",VLOOKUP(ROW('SalesOrder-Import'!C627)-ROW('SalesOrder-Import'!C$1),'SalesOrder-Indexing'!$A$1:$E$4276,COLUMN('SalesOrder-Indexing'!E630),FALSE))</f>
      </c>
    </row>
    <row r="628" spans="1:3" ht="15">
      <c r="A628" s="3">
        <f>IF(ISERROR(VLOOKUP(ROW('SalesOrder-Import'!A628)-ROW('SalesOrder-Import'!A$1),'SalesOrder-Indexing'!$A$1:$E$4276,COLUMN('SalesOrder-Indexing'!C631),FALSE)),"",VLOOKUP(ROW('SalesOrder-Import'!A628)-ROW('SalesOrder-Import'!A$1),'SalesOrder-Indexing'!$A$1:$E$4276,COLUMN('SalesOrder-Indexing'!C631),FALSE))</f>
      </c>
      <c r="B628" s="3">
        <f>IF(ISERROR(VLOOKUP(ROW('SalesOrder-Import'!B628)-ROW('SalesOrder-Import'!B$1),'SalesOrder-Indexing'!$A$1:$E$4276,COLUMN('SalesOrder-Indexing'!D631),FALSE)),"",VLOOKUP(ROW('SalesOrder-Import'!B628)-ROW('SalesOrder-Import'!B$1),'SalesOrder-Indexing'!$A$1:$E$4276,COLUMN('SalesOrder-Indexing'!D631),FALSE))</f>
      </c>
      <c r="C628" s="3">
        <f>IF(ISERROR(VLOOKUP(ROW('SalesOrder-Import'!C628)-ROW('SalesOrder-Import'!C$1),'SalesOrder-Indexing'!$A$1:$E$4276,COLUMN('SalesOrder-Indexing'!E631),FALSE)),"",VLOOKUP(ROW('SalesOrder-Import'!C628)-ROW('SalesOrder-Import'!C$1),'SalesOrder-Indexing'!$A$1:$E$4276,COLUMN('SalesOrder-Indexing'!E631),FALSE))</f>
      </c>
    </row>
    <row r="629" spans="1:3" ht="15">
      <c r="A629" s="3">
        <f>IF(ISERROR(VLOOKUP(ROW('SalesOrder-Import'!A629)-ROW('SalesOrder-Import'!A$1),'SalesOrder-Indexing'!$A$1:$E$4276,COLUMN('SalesOrder-Indexing'!C632),FALSE)),"",VLOOKUP(ROW('SalesOrder-Import'!A629)-ROW('SalesOrder-Import'!A$1),'SalesOrder-Indexing'!$A$1:$E$4276,COLUMN('SalesOrder-Indexing'!C632),FALSE))</f>
      </c>
      <c r="B629" s="3">
        <f>IF(ISERROR(VLOOKUP(ROW('SalesOrder-Import'!B629)-ROW('SalesOrder-Import'!B$1),'SalesOrder-Indexing'!$A$1:$E$4276,COLUMN('SalesOrder-Indexing'!D632),FALSE)),"",VLOOKUP(ROW('SalesOrder-Import'!B629)-ROW('SalesOrder-Import'!B$1),'SalesOrder-Indexing'!$A$1:$E$4276,COLUMN('SalesOrder-Indexing'!D632),FALSE))</f>
      </c>
      <c r="C629" s="3">
        <f>IF(ISERROR(VLOOKUP(ROW('SalesOrder-Import'!C629)-ROW('SalesOrder-Import'!C$1),'SalesOrder-Indexing'!$A$1:$E$4276,COLUMN('SalesOrder-Indexing'!E632),FALSE)),"",VLOOKUP(ROW('SalesOrder-Import'!C629)-ROW('SalesOrder-Import'!C$1),'SalesOrder-Indexing'!$A$1:$E$4276,COLUMN('SalesOrder-Indexing'!E632),FALSE))</f>
      </c>
    </row>
    <row r="630" spans="1:3" ht="15">
      <c r="A630" s="3">
        <f>IF(ISERROR(VLOOKUP(ROW('SalesOrder-Import'!A630)-ROW('SalesOrder-Import'!A$1),'SalesOrder-Indexing'!$A$1:$E$4276,COLUMN('SalesOrder-Indexing'!C633),FALSE)),"",VLOOKUP(ROW('SalesOrder-Import'!A630)-ROW('SalesOrder-Import'!A$1),'SalesOrder-Indexing'!$A$1:$E$4276,COLUMN('SalesOrder-Indexing'!C633),FALSE))</f>
      </c>
      <c r="B630" s="3">
        <f>IF(ISERROR(VLOOKUP(ROW('SalesOrder-Import'!B630)-ROW('SalesOrder-Import'!B$1),'SalesOrder-Indexing'!$A$1:$E$4276,COLUMN('SalesOrder-Indexing'!D633),FALSE)),"",VLOOKUP(ROW('SalesOrder-Import'!B630)-ROW('SalesOrder-Import'!B$1),'SalesOrder-Indexing'!$A$1:$E$4276,COLUMN('SalesOrder-Indexing'!D633),FALSE))</f>
      </c>
      <c r="C630" s="3">
        <f>IF(ISERROR(VLOOKUP(ROW('SalesOrder-Import'!C630)-ROW('SalesOrder-Import'!C$1),'SalesOrder-Indexing'!$A$1:$E$4276,COLUMN('SalesOrder-Indexing'!E633),FALSE)),"",VLOOKUP(ROW('SalesOrder-Import'!C630)-ROW('SalesOrder-Import'!C$1),'SalesOrder-Indexing'!$A$1:$E$4276,COLUMN('SalesOrder-Indexing'!E633),FALSE))</f>
      </c>
    </row>
    <row r="631" spans="1:3" ht="15">
      <c r="A631" s="3">
        <f>IF(ISERROR(VLOOKUP(ROW('SalesOrder-Import'!A631)-ROW('SalesOrder-Import'!A$1),'SalesOrder-Indexing'!$A$1:$E$4276,COLUMN('SalesOrder-Indexing'!C634),FALSE)),"",VLOOKUP(ROW('SalesOrder-Import'!A631)-ROW('SalesOrder-Import'!A$1),'SalesOrder-Indexing'!$A$1:$E$4276,COLUMN('SalesOrder-Indexing'!C634),FALSE))</f>
      </c>
      <c r="B631" s="3">
        <f>IF(ISERROR(VLOOKUP(ROW('SalesOrder-Import'!B631)-ROW('SalesOrder-Import'!B$1),'SalesOrder-Indexing'!$A$1:$E$4276,COLUMN('SalesOrder-Indexing'!D634),FALSE)),"",VLOOKUP(ROW('SalesOrder-Import'!B631)-ROW('SalesOrder-Import'!B$1),'SalesOrder-Indexing'!$A$1:$E$4276,COLUMN('SalesOrder-Indexing'!D634),FALSE))</f>
      </c>
      <c r="C631" s="3">
        <f>IF(ISERROR(VLOOKUP(ROW('SalesOrder-Import'!C631)-ROW('SalesOrder-Import'!C$1),'SalesOrder-Indexing'!$A$1:$E$4276,COLUMN('SalesOrder-Indexing'!E634),FALSE)),"",VLOOKUP(ROW('SalesOrder-Import'!C631)-ROW('SalesOrder-Import'!C$1),'SalesOrder-Indexing'!$A$1:$E$4276,COLUMN('SalesOrder-Indexing'!E634),FALSE))</f>
      </c>
    </row>
    <row r="632" spans="1:3" ht="15">
      <c r="A632" s="3">
        <f>IF(ISERROR(VLOOKUP(ROW('SalesOrder-Import'!A632)-ROW('SalesOrder-Import'!A$1),'SalesOrder-Indexing'!$A$1:$E$4276,COLUMN('SalesOrder-Indexing'!C635),FALSE)),"",VLOOKUP(ROW('SalesOrder-Import'!A632)-ROW('SalesOrder-Import'!A$1),'SalesOrder-Indexing'!$A$1:$E$4276,COLUMN('SalesOrder-Indexing'!C635),FALSE))</f>
      </c>
      <c r="B632" s="3">
        <f>IF(ISERROR(VLOOKUP(ROW('SalesOrder-Import'!B632)-ROW('SalesOrder-Import'!B$1),'SalesOrder-Indexing'!$A$1:$E$4276,COLUMN('SalesOrder-Indexing'!D635),FALSE)),"",VLOOKUP(ROW('SalesOrder-Import'!B632)-ROW('SalesOrder-Import'!B$1),'SalesOrder-Indexing'!$A$1:$E$4276,COLUMN('SalesOrder-Indexing'!D635),FALSE))</f>
      </c>
      <c r="C632" s="3">
        <f>IF(ISERROR(VLOOKUP(ROW('SalesOrder-Import'!C632)-ROW('SalesOrder-Import'!C$1),'SalesOrder-Indexing'!$A$1:$E$4276,COLUMN('SalesOrder-Indexing'!E635),FALSE)),"",VLOOKUP(ROW('SalesOrder-Import'!C632)-ROW('SalesOrder-Import'!C$1),'SalesOrder-Indexing'!$A$1:$E$4276,COLUMN('SalesOrder-Indexing'!E635),FALSE))</f>
      </c>
    </row>
    <row r="633" spans="1:3" ht="15">
      <c r="A633" s="3">
        <f>IF(ISERROR(VLOOKUP(ROW('SalesOrder-Import'!A633)-ROW('SalesOrder-Import'!A$1),'SalesOrder-Indexing'!$A$1:$E$4276,COLUMN('SalesOrder-Indexing'!C636),FALSE)),"",VLOOKUP(ROW('SalesOrder-Import'!A633)-ROW('SalesOrder-Import'!A$1),'SalesOrder-Indexing'!$A$1:$E$4276,COLUMN('SalesOrder-Indexing'!C636),FALSE))</f>
      </c>
      <c r="B633" s="3">
        <f>IF(ISERROR(VLOOKUP(ROW('SalesOrder-Import'!B633)-ROW('SalesOrder-Import'!B$1),'SalesOrder-Indexing'!$A$1:$E$4276,COLUMN('SalesOrder-Indexing'!D636),FALSE)),"",VLOOKUP(ROW('SalesOrder-Import'!B633)-ROW('SalesOrder-Import'!B$1),'SalesOrder-Indexing'!$A$1:$E$4276,COLUMN('SalesOrder-Indexing'!D636),FALSE))</f>
      </c>
      <c r="C633" s="3">
        <f>IF(ISERROR(VLOOKUP(ROW('SalesOrder-Import'!C633)-ROW('SalesOrder-Import'!C$1),'SalesOrder-Indexing'!$A$1:$E$4276,COLUMN('SalesOrder-Indexing'!E636),FALSE)),"",VLOOKUP(ROW('SalesOrder-Import'!C633)-ROW('SalesOrder-Import'!C$1),'SalesOrder-Indexing'!$A$1:$E$4276,COLUMN('SalesOrder-Indexing'!E636),FALSE))</f>
      </c>
    </row>
    <row r="634" spans="1:3" ht="15">
      <c r="A634" s="3">
        <f>IF(ISERROR(VLOOKUP(ROW('SalesOrder-Import'!A634)-ROW('SalesOrder-Import'!A$1),'SalesOrder-Indexing'!$A$1:$E$4276,COLUMN('SalesOrder-Indexing'!C637),FALSE)),"",VLOOKUP(ROW('SalesOrder-Import'!A634)-ROW('SalesOrder-Import'!A$1),'SalesOrder-Indexing'!$A$1:$E$4276,COLUMN('SalesOrder-Indexing'!C637),FALSE))</f>
      </c>
      <c r="B634" s="3">
        <f>IF(ISERROR(VLOOKUP(ROW('SalesOrder-Import'!B634)-ROW('SalesOrder-Import'!B$1),'SalesOrder-Indexing'!$A$1:$E$4276,COLUMN('SalesOrder-Indexing'!D637),FALSE)),"",VLOOKUP(ROW('SalesOrder-Import'!B634)-ROW('SalesOrder-Import'!B$1),'SalesOrder-Indexing'!$A$1:$E$4276,COLUMN('SalesOrder-Indexing'!D637),FALSE))</f>
      </c>
      <c r="C634" s="3">
        <f>IF(ISERROR(VLOOKUP(ROW('SalesOrder-Import'!C634)-ROW('SalesOrder-Import'!C$1),'SalesOrder-Indexing'!$A$1:$E$4276,COLUMN('SalesOrder-Indexing'!E637),FALSE)),"",VLOOKUP(ROW('SalesOrder-Import'!C634)-ROW('SalesOrder-Import'!C$1),'SalesOrder-Indexing'!$A$1:$E$4276,COLUMN('SalesOrder-Indexing'!E637),FALSE))</f>
      </c>
    </row>
    <row r="635" spans="1:3" ht="15">
      <c r="A635" s="3">
        <f>IF(ISERROR(VLOOKUP(ROW('SalesOrder-Import'!A635)-ROW('SalesOrder-Import'!A$1),'SalesOrder-Indexing'!$A$1:$E$4276,COLUMN('SalesOrder-Indexing'!C638),FALSE)),"",VLOOKUP(ROW('SalesOrder-Import'!A635)-ROW('SalesOrder-Import'!A$1),'SalesOrder-Indexing'!$A$1:$E$4276,COLUMN('SalesOrder-Indexing'!C638),FALSE))</f>
      </c>
      <c r="B635" s="3">
        <f>IF(ISERROR(VLOOKUP(ROW('SalesOrder-Import'!B635)-ROW('SalesOrder-Import'!B$1),'SalesOrder-Indexing'!$A$1:$E$4276,COLUMN('SalesOrder-Indexing'!D638),FALSE)),"",VLOOKUP(ROW('SalesOrder-Import'!B635)-ROW('SalesOrder-Import'!B$1),'SalesOrder-Indexing'!$A$1:$E$4276,COLUMN('SalesOrder-Indexing'!D638),FALSE))</f>
      </c>
      <c r="C635" s="3">
        <f>IF(ISERROR(VLOOKUP(ROW('SalesOrder-Import'!C635)-ROW('SalesOrder-Import'!C$1),'SalesOrder-Indexing'!$A$1:$E$4276,COLUMN('SalesOrder-Indexing'!E638),FALSE)),"",VLOOKUP(ROW('SalesOrder-Import'!C635)-ROW('SalesOrder-Import'!C$1),'SalesOrder-Indexing'!$A$1:$E$4276,COLUMN('SalesOrder-Indexing'!E638),FALSE))</f>
      </c>
    </row>
    <row r="636" spans="1:3" ht="15">
      <c r="A636" s="3">
        <f>IF(ISERROR(VLOOKUP(ROW('SalesOrder-Import'!A636)-ROW('SalesOrder-Import'!A$1),'SalesOrder-Indexing'!$A$1:$E$4276,COLUMN('SalesOrder-Indexing'!C639),FALSE)),"",VLOOKUP(ROW('SalesOrder-Import'!A636)-ROW('SalesOrder-Import'!A$1),'SalesOrder-Indexing'!$A$1:$E$4276,COLUMN('SalesOrder-Indexing'!C639),FALSE))</f>
      </c>
      <c r="B636" s="3">
        <f>IF(ISERROR(VLOOKUP(ROW('SalesOrder-Import'!B636)-ROW('SalesOrder-Import'!B$1),'SalesOrder-Indexing'!$A$1:$E$4276,COLUMN('SalesOrder-Indexing'!D639),FALSE)),"",VLOOKUP(ROW('SalesOrder-Import'!B636)-ROW('SalesOrder-Import'!B$1),'SalesOrder-Indexing'!$A$1:$E$4276,COLUMN('SalesOrder-Indexing'!D639),FALSE))</f>
      </c>
      <c r="C636" s="3">
        <f>IF(ISERROR(VLOOKUP(ROW('SalesOrder-Import'!C636)-ROW('SalesOrder-Import'!C$1),'SalesOrder-Indexing'!$A$1:$E$4276,COLUMN('SalesOrder-Indexing'!E639),FALSE)),"",VLOOKUP(ROW('SalesOrder-Import'!C636)-ROW('SalesOrder-Import'!C$1),'SalesOrder-Indexing'!$A$1:$E$4276,COLUMN('SalesOrder-Indexing'!E639),FALSE))</f>
      </c>
    </row>
    <row r="637" spans="1:3" ht="15">
      <c r="A637" s="3">
        <f>IF(ISERROR(VLOOKUP(ROW('SalesOrder-Import'!A637)-ROW('SalesOrder-Import'!A$1),'SalesOrder-Indexing'!$A$1:$E$4276,COLUMN('SalesOrder-Indexing'!C640),FALSE)),"",VLOOKUP(ROW('SalesOrder-Import'!A637)-ROW('SalesOrder-Import'!A$1),'SalesOrder-Indexing'!$A$1:$E$4276,COLUMN('SalesOrder-Indexing'!C640),FALSE))</f>
      </c>
      <c r="B637" s="3">
        <f>IF(ISERROR(VLOOKUP(ROW('SalesOrder-Import'!B637)-ROW('SalesOrder-Import'!B$1),'SalesOrder-Indexing'!$A$1:$E$4276,COLUMN('SalesOrder-Indexing'!D640),FALSE)),"",VLOOKUP(ROW('SalesOrder-Import'!B637)-ROW('SalesOrder-Import'!B$1),'SalesOrder-Indexing'!$A$1:$E$4276,COLUMN('SalesOrder-Indexing'!D640),FALSE))</f>
      </c>
      <c r="C637" s="3">
        <f>IF(ISERROR(VLOOKUP(ROW('SalesOrder-Import'!C637)-ROW('SalesOrder-Import'!C$1),'SalesOrder-Indexing'!$A$1:$E$4276,COLUMN('SalesOrder-Indexing'!E640),FALSE)),"",VLOOKUP(ROW('SalesOrder-Import'!C637)-ROW('SalesOrder-Import'!C$1),'SalesOrder-Indexing'!$A$1:$E$4276,COLUMN('SalesOrder-Indexing'!E640),FALSE))</f>
      </c>
    </row>
    <row r="638" spans="1:3" ht="15">
      <c r="A638" s="3">
        <f>IF(ISERROR(VLOOKUP(ROW('SalesOrder-Import'!A638)-ROW('SalesOrder-Import'!A$1),'SalesOrder-Indexing'!$A$1:$E$4276,COLUMN('SalesOrder-Indexing'!C641),FALSE)),"",VLOOKUP(ROW('SalesOrder-Import'!A638)-ROW('SalesOrder-Import'!A$1),'SalesOrder-Indexing'!$A$1:$E$4276,COLUMN('SalesOrder-Indexing'!C641),FALSE))</f>
      </c>
      <c r="B638" s="3">
        <f>IF(ISERROR(VLOOKUP(ROW('SalesOrder-Import'!B638)-ROW('SalesOrder-Import'!B$1),'SalesOrder-Indexing'!$A$1:$E$4276,COLUMN('SalesOrder-Indexing'!D641),FALSE)),"",VLOOKUP(ROW('SalesOrder-Import'!B638)-ROW('SalesOrder-Import'!B$1),'SalesOrder-Indexing'!$A$1:$E$4276,COLUMN('SalesOrder-Indexing'!D641),FALSE))</f>
      </c>
      <c r="C638" s="3">
        <f>IF(ISERROR(VLOOKUP(ROW('SalesOrder-Import'!C638)-ROW('SalesOrder-Import'!C$1),'SalesOrder-Indexing'!$A$1:$E$4276,COLUMN('SalesOrder-Indexing'!E641),FALSE)),"",VLOOKUP(ROW('SalesOrder-Import'!C638)-ROW('SalesOrder-Import'!C$1),'SalesOrder-Indexing'!$A$1:$E$4276,COLUMN('SalesOrder-Indexing'!E641),FALSE))</f>
      </c>
    </row>
    <row r="639" spans="1:3" ht="15">
      <c r="A639" s="3">
        <f>IF(ISERROR(VLOOKUP(ROW('SalesOrder-Import'!A639)-ROW('SalesOrder-Import'!A$1),'SalesOrder-Indexing'!$A$1:$E$4276,COLUMN('SalesOrder-Indexing'!C642),FALSE)),"",VLOOKUP(ROW('SalesOrder-Import'!A639)-ROW('SalesOrder-Import'!A$1),'SalesOrder-Indexing'!$A$1:$E$4276,COLUMN('SalesOrder-Indexing'!C642),FALSE))</f>
      </c>
      <c r="B639" s="3">
        <f>IF(ISERROR(VLOOKUP(ROW('SalesOrder-Import'!B639)-ROW('SalesOrder-Import'!B$1),'SalesOrder-Indexing'!$A$1:$E$4276,COLUMN('SalesOrder-Indexing'!D642),FALSE)),"",VLOOKUP(ROW('SalesOrder-Import'!B639)-ROW('SalesOrder-Import'!B$1),'SalesOrder-Indexing'!$A$1:$E$4276,COLUMN('SalesOrder-Indexing'!D642),FALSE))</f>
      </c>
      <c r="C639" s="3">
        <f>IF(ISERROR(VLOOKUP(ROW('SalesOrder-Import'!C639)-ROW('SalesOrder-Import'!C$1),'SalesOrder-Indexing'!$A$1:$E$4276,COLUMN('SalesOrder-Indexing'!E642),FALSE)),"",VLOOKUP(ROW('SalesOrder-Import'!C639)-ROW('SalesOrder-Import'!C$1),'SalesOrder-Indexing'!$A$1:$E$4276,COLUMN('SalesOrder-Indexing'!E642),FALSE))</f>
      </c>
    </row>
    <row r="640" spans="1:3" ht="15">
      <c r="A640" s="3">
        <f>IF(ISERROR(VLOOKUP(ROW('SalesOrder-Import'!A640)-ROW('SalesOrder-Import'!A$1),'SalesOrder-Indexing'!$A$1:$E$4276,COLUMN('SalesOrder-Indexing'!C643),FALSE)),"",VLOOKUP(ROW('SalesOrder-Import'!A640)-ROW('SalesOrder-Import'!A$1),'SalesOrder-Indexing'!$A$1:$E$4276,COLUMN('SalesOrder-Indexing'!C643),FALSE))</f>
      </c>
      <c r="B640" s="3">
        <f>IF(ISERROR(VLOOKUP(ROW('SalesOrder-Import'!B640)-ROW('SalesOrder-Import'!B$1),'SalesOrder-Indexing'!$A$1:$E$4276,COLUMN('SalesOrder-Indexing'!D643),FALSE)),"",VLOOKUP(ROW('SalesOrder-Import'!B640)-ROW('SalesOrder-Import'!B$1),'SalesOrder-Indexing'!$A$1:$E$4276,COLUMN('SalesOrder-Indexing'!D643),FALSE))</f>
      </c>
      <c r="C640" s="3">
        <f>IF(ISERROR(VLOOKUP(ROW('SalesOrder-Import'!C640)-ROW('SalesOrder-Import'!C$1),'SalesOrder-Indexing'!$A$1:$E$4276,COLUMN('SalesOrder-Indexing'!E643),FALSE)),"",VLOOKUP(ROW('SalesOrder-Import'!C640)-ROW('SalesOrder-Import'!C$1),'SalesOrder-Indexing'!$A$1:$E$4276,COLUMN('SalesOrder-Indexing'!E643),FALSE))</f>
      </c>
    </row>
    <row r="641" spans="1:3" ht="15">
      <c r="A641" s="3">
        <f>IF(ISERROR(VLOOKUP(ROW('SalesOrder-Import'!A641)-ROW('SalesOrder-Import'!A$1),'SalesOrder-Indexing'!$A$1:$E$4276,COLUMN('SalesOrder-Indexing'!C644),FALSE)),"",VLOOKUP(ROW('SalesOrder-Import'!A641)-ROW('SalesOrder-Import'!A$1),'SalesOrder-Indexing'!$A$1:$E$4276,COLUMN('SalesOrder-Indexing'!C644),FALSE))</f>
      </c>
      <c r="B641" s="3">
        <f>IF(ISERROR(VLOOKUP(ROW('SalesOrder-Import'!B641)-ROW('SalesOrder-Import'!B$1),'SalesOrder-Indexing'!$A$1:$E$4276,COLUMN('SalesOrder-Indexing'!D644),FALSE)),"",VLOOKUP(ROW('SalesOrder-Import'!B641)-ROW('SalesOrder-Import'!B$1),'SalesOrder-Indexing'!$A$1:$E$4276,COLUMN('SalesOrder-Indexing'!D644),FALSE))</f>
      </c>
      <c r="C641" s="3">
        <f>IF(ISERROR(VLOOKUP(ROW('SalesOrder-Import'!C641)-ROW('SalesOrder-Import'!C$1),'SalesOrder-Indexing'!$A$1:$E$4276,COLUMN('SalesOrder-Indexing'!E644),FALSE)),"",VLOOKUP(ROW('SalesOrder-Import'!C641)-ROW('SalesOrder-Import'!C$1),'SalesOrder-Indexing'!$A$1:$E$4276,COLUMN('SalesOrder-Indexing'!E644),FALSE))</f>
      </c>
    </row>
    <row r="642" spans="1:3" ht="15">
      <c r="A642" s="3">
        <f>IF(ISERROR(VLOOKUP(ROW('SalesOrder-Import'!A642)-ROW('SalesOrder-Import'!A$1),'SalesOrder-Indexing'!$A$1:$E$4276,COLUMN('SalesOrder-Indexing'!C645),FALSE)),"",VLOOKUP(ROW('SalesOrder-Import'!A642)-ROW('SalesOrder-Import'!A$1),'SalesOrder-Indexing'!$A$1:$E$4276,COLUMN('SalesOrder-Indexing'!C645),FALSE))</f>
      </c>
      <c r="B642" s="3">
        <f>IF(ISERROR(VLOOKUP(ROW('SalesOrder-Import'!B642)-ROW('SalesOrder-Import'!B$1),'SalesOrder-Indexing'!$A$1:$E$4276,COLUMN('SalesOrder-Indexing'!D645),FALSE)),"",VLOOKUP(ROW('SalesOrder-Import'!B642)-ROW('SalesOrder-Import'!B$1),'SalesOrder-Indexing'!$A$1:$E$4276,COLUMN('SalesOrder-Indexing'!D645),FALSE))</f>
      </c>
      <c r="C642" s="3">
        <f>IF(ISERROR(VLOOKUP(ROW('SalesOrder-Import'!C642)-ROW('SalesOrder-Import'!C$1),'SalesOrder-Indexing'!$A$1:$E$4276,COLUMN('SalesOrder-Indexing'!E645),FALSE)),"",VLOOKUP(ROW('SalesOrder-Import'!C642)-ROW('SalesOrder-Import'!C$1),'SalesOrder-Indexing'!$A$1:$E$4276,COLUMN('SalesOrder-Indexing'!E645),FALSE))</f>
      </c>
    </row>
    <row r="643" spans="1:3" ht="15">
      <c r="A643" s="3">
        <f>IF(ISERROR(VLOOKUP(ROW('SalesOrder-Import'!A643)-ROW('SalesOrder-Import'!A$1),'SalesOrder-Indexing'!$A$1:$E$4276,COLUMN('SalesOrder-Indexing'!C646),FALSE)),"",VLOOKUP(ROW('SalesOrder-Import'!A643)-ROW('SalesOrder-Import'!A$1),'SalesOrder-Indexing'!$A$1:$E$4276,COLUMN('SalesOrder-Indexing'!C646),FALSE))</f>
      </c>
      <c r="B643" s="3">
        <f>IF(ISERROR(VLOOKUP(ROW('SalesOrder-Import'!B643)-ROW('SalesOrder-Import'!B$1),'SalesOrder-Indexing'!$A$1:$E$4276,COLUMN('SalesOrder-Indexing'!D646),FALSE)),"",VLOOKUP(ROW('SalesOrder-Import'!B643)-ROW('SalesOrder-Import'!B$1),'SalesOrder-Indexing'!$A$1:$E$4276,COLUMN('SalesOrder-Indexing'!D646),FALSE))</f>
      </c>
      <c r="C643" s="3">
        <f>IF(ISERROR(VLOOKUP(ROW('SalesOrder-Import'!C643)-ROW('SalesOrder-Import'!C$1),'SalesOrder-Indexing'!$A$1:$E$4276,COLUMN('SalesOrder-Indexing'!E646),FALSE)),"",VLOOKUP(ROW('SalesOrder-Import'!C643)-ROW('SalesOrder-Import'!C$1),'SalesOrder-Indexing'!$A$1:$E$4276,COLUMN('SalesOrder-Indexing'!E646),FALSE))</f>
      </c>
    </row>
    <row r="644" spans="1:3" ht="15">
      <c r="A644" s="3">
        <f>IF(ISERROR(VLOOKUP(ROW('SalesOrder-Import'!A644)-ROW('SalesOrder-Import'!A$1),'SalesOrder-Indexing'!$A$1:$E$4276,COLUMN('SalesOrder-Indexing'!C647),FALSE)),"",VLOOKUP(ROW('SalesOrder-Import'!A644)-ROW('SalesOrder-Import'!A$1),'SalesOrder-Indexing'!$A$1:$E$4276,COLUMN('SalesOrder-Indexing'!C647),FALSE))</f>
      </c>
      <c r="B644" s="3">
        <f>IF(ISERROR(VLOOKUP(ROW('SalesOrder-Import'!B644)-ROW('SalesOrder-Import'!B$1),'SalesOrder-Indexing'!$A$1:$E$4276,COLUMN('SalesOrder-Indexing'!D647),FALSE)),"",VLOOKUP(ROW('SalesOrder-Import'!B644)-ROW('SalesOrder-Import'!B$1),'SalesOrder-Indexing'!$A$1:$E$4276,COLUMN('SalesOrder-Indexing'!D647),FALSE))</f>
      </c>
      <c r="C644" s="3">
        <f>IF(ISERROR(VLOOKUP(ROW('SalesOrder-Import'!C644)-ROW('SalesOrder-Import'!C$1),'SalesOrder-Indexing'!$A$1:$E$4276,COLUMN('SalesOrder-Indexing'!E647),FALSE)),"",VLOOKUP(ROW('SalesOrder-Import'!C644)-ROW('SalesOrder-Import'!C$1),'SalesOrder-Indexing'!$A$1:$E$4276,COLUMN('SalesOrder-Indexing'!E647),FALSE))</f>
      </c>
    </row>
    <row r="645" spans="1:3" ht="15">
      <c r="A645" s="3">
        <f>IF(ISERROR(VLOOKUP(ROW('SalesOrder-Import'!A645)-ROW('SalesOrder-Import'!A$1),'SalesOrder-Indexing'!$A$1:$E$4276,COLUMN('SalesOrder-Indexing'!C648),FALSE)),"",VLOOKUP(ROW('SalesOrder-Import'!A645)-ROW('SalesOrder-Import'!A$1),'SalesOrder-Indexing'!$A$1:$E$4276,COLUMN('SalesOrder-Indexing'!C648),FALSE))</f>
      </c>
      <c r="B645" s="3">
        <f>IF(ISERROR(VLOOKUP(ROW('SalesOrder-Import'!B645)-ROW('SalesOrder-Import'!B$1),'SalesOrder-Indexing'!$A$1:$E$4276,COLUMN('SalesOrder-Indexing'!D648),FALSE)),"",VLOOKUP(ROW('SalesOrder-Import'!B645)-ROW('SalesOrder-Import'!B$1),'SalesOrder-Indexing'!$A$1:$E$4276,COLUMN('SalesOrder-Indexing'!D648),FALSE))</f>
      </c>
      <c r="C645" s="3">
        <f>IF(ISERROR(VLOOKUP(ROW('SalesOrder-Import'!C645)-ROW('SalesOrder-Import'!C$1),'SalesOrder-Indexing'!$A$1:$E$4276,COLUMN('SalesOrder-Indexing'!E648),FALSE)),"",VLOOKUP(ROW('SalesOrder-Import'!C645)-ROW('SalesOrder-Import'!C$1),'SalesOrder-Indexing'!$A$1:$E$4276,COLUMN('SalesOrder-Indexing'!E648),FALSE))</f>
      </c>
    </row>
    <row r="646" spans="1:3" ht="15">
      <c r="A646" s="3">
        <f>IF(ISERROR(VLOOKUP(ROW('SalesOrder-Import'!A646)-ROW('SalesOrder-Import'!A$1),'SalesOrder-Indexing'!$A$1:$E$4276,COLUMN('SalesOrder-Indexing'!C649),FALSE)),"",VLOOKUP(ROW('SalesOrder-Import'!A646)-ROW('SalesOrder-Import'!A$1),'SalesOrder-Indexing'!$A$1:$E$4276,COLUMN('SalesOrder-Indexing'!C649),FALSE))</f>
      </c>
      <c r="B646" s="3">
        <f>IF(ISERROR(VLOOKUP(ROW('SalesOrder-Import'!B646)-ROW('SalesOrder-Import'!B$1),'SalesOrder-Indexing'!$A$1:$E$4276,COLUMN('SalesOrder-Indexing'!D649),FALSE)),"",VLOOKUP(ROW('SalesOrder-Import'!B646)-ROW('SalesOrder-Import'!B$1),'SalesOrder-Indexing'!$A$1:$E$4276,COLUMN('SalesOrder-Indexing'!D649),FALSE))</f>
      </c>
      <c r="C646" s="3">
        <f>IF(ISERROR(VLOOKUP(ROW('SalesOrder-Import'!C646)-ROW('SalesOrder-Import'!C$1),'SalesOrder-Indexing'!$A$1:$E$4276,COLUMN('SalesOrder-Indexing'!E649),FALSE)),"",VLOOKUP(ROW('SalesOrder-Import'!C646)-ROW('SalesOrder-Import'!C$1),'SalesOrder-Indexing'!$A$1:$E$4276,COLUMN('SalesOrder-Indexing'!E649),FALSE))</f>
      </c>
    </row>
    <row r="647" spans="1:3" ht="15">
      <c r="A647" s="3">
        <f>IF(ISERROR(VLOOKUP(ROW('SalesOrder-Import'!A647)-ROW('SalesOrder-Import'!A$1),'SalesOrder-Indexing'!$A$1:$E$4276,COLUMN('SalesOrder-Indexing'!C650),FALSE)),"",VLOOKUP(ROW('SalesOrder-Import'!A647)-ROW('SalesOrder-Import'!A$1),'SalesOrder-Indexing'!$A$1:$E$4276,COLUMN('SalesOrder-Indexing'!C650),FALSE))</f>
      </c>
      <c r="B647" s="3">
        <f>IF(ISERROR(VLOOKUP(ROW('SalesOrder-Import'!B647)-ROW('SalesOrder-Import'!B$1),'SalesOrder-Indexing'!$A$1:$E$4276,COLUMN('SalesOrder-Indexing'!D650),FALSE)),"",VLOOKUP(ROW('SalesOrder-Import'!B647)-ROW('SalesOrder-Import'!B$1),'SalesOrder-Indexing'!$A$1:$E$4276,COLUMN('SalesOrder-Indexing'!D650),FALSE))</f>
      </c>
      <c r="C647" s="3">
        <f>IF(ISERROR(VLOOKUP(ROW('SalesOrder-Import'!C647)-ROW('SalesOrder-Import'!C$1),'SalesOrder-Indexing'!$A$1:$E$4276,COLUMN('SalesOrder-Indexing'!E650),FALSE)),"",VLOOKUP(ROW('SalesOrder-Import'!C647)-ROW('SalesOrder-Import'!C$1),'SalesOrder-Indexing'!$A$1:$E$4276,COLUMN('SalesOrder-Indexing'!E650),FALSE))</f>
      </c>
    </row>
    <row r="648" spans="1:3" ht="15">
      <c r="A648" s="3">
        <f>IF(ISERROR(VLOOKUP(ROW('SalesOrder-Import'!A648)-ROW('SalesOrder-Import'!A$1),'SalesOrder-Indexing'!$A$1:$E$4276,COLUMN('SalesOrder-Indexing'!C651),FALSE)),"",VLOOKUP(ROW('SalesOrder-Import'!A648)-ROW('SalesOrder-Import'!A$1),'SalesOrder-Indexing'!$A$1:$E$4276,COLUMN('SalesOrder-Indexing'!C651),FALSE))</f>
      </c>
      <c r="B648" s="3">
        <f>IF(ISERROR(VLOOKUP(ROW('SalesOrder-Import'!B648)-ROW('SalesOrder-Import'!B$1),'SalesOrder-Indexing'!$A$1:$E$4276,COLUMN('SalesOrder-Indexing'!D651),FALSE)),"",VLOOKUP(ROW('SalesOrder-Import'!B648)-ROW('SalesOrder-Import'!B$1),'SalesOrder-Indexing'!$A$1:$E$4276,COLUMN('SalesOrder-Indexing'!D651),FALSE))</f>
      </c>
      <c r="C648" s="3">
        <f>IF(ISERROR(VLOOKUP(ROW('SalesOrder-Import'!C648)-ROW('SalesOrder-Import'!C$1),'SalesOrder-Indexing'!$A$1:$E$4276,COLUMN('SalesOrder-Indexing'!E651),FALSE)),"",VLOOKUP(ROW('SalesOrder-Import'!C648)-ROW('SalesOrder-Import'!C$1),'SalesOrder-Indexing'!$A$1:$E$4276,COLUMN('SalesOrder-Indexing'!E651),FALSE))</f>
      </c>
    </row>
    <row r="649" spans="1:3" ht="15">
      <c r="A649" s="3">
        <f>IF(ISERROR(VLOOKUP(ROW('SalesOrder-Import'!A649)-ROW('SalesOrder-Import'!A$1),'SalesOrder-Indexing'!$A$1:$E$4276,COLUMN('SalesOrder-Indexing'!C652),FALSE)),"",VLOOKUP(ROW('SalesOrder-Import'!A649)-ROW('SalesOrder-Import'!A$1),'SalesOrder-Indexing'!$A$1:$E$4276,COLUMN('SalesOrder-Indexing'!C652),FALSE))</f>
      </c>
      <c r="B649" s="3">
        <f>IF(ISERROR(VLOOKUP(ROW('SalesOrder-Import'!B649)-ROW('SalesOrder-Import'!B$1),'SalesOrder-Indexing'!$A$1:$E$4276,COLUMN('SalesOrder-Indexing'!D652),FALSE)),"",VLOOKUP(ROW('SalesOrder-Import'!B649)-ROW('SalesOrder-Import'!B$1),'SalesOrder-Indexing'!$A$1:$E$4276,COLUMN('SalesOrder-Indexing'!D652),FALSE))</f>
      </c>
      <c r="C649" s="3">
        <f>IF(ISERROR(VLOOKUP(ROW('SalesOrder-Import'!C649)-ROW('SalesOrder-Import'!C$1),'SalesOrder-Indexing'!$A$1:$E$4276,COLUMN('SalesOrder-Indexing'!E652),FALSE)),"",VLOOKUP(ROW('SalesOrder-Import'!C649)-ROW('SalesOrder-Import'!C$1),'SalesOrder-Indexing'!$A$1:$E$4276,COLUMN('SalesOrder-Indexing'!E652),FALSE))</f>
      </c>
    </row>
    <row r="650" spans="1:3" ht="15">
      <c r="A650" s="3">
        <f>IF(ISERROR(VLOOKUP(ROW('SalesOrder-Import'!A650)-ROW('SalesOrder-Import'!A$1),'SalesOrder-Indexing'!$A$1:$E$4276,COLUMN('SalesOrder-Indexing'!C653),FALSE)),"",VLOOKUP(ROW('SalesOrder-Import'!A650)-ROW('SalesOrder-Import'!A$1),'SalesOrder-Indexing'!$A$1:$E$4276,COLUMN('SalesOrder-Indexing'!C653),FALSE))</f>
      </c>
      <c r="B650" s="3">
        <f>IF(ISERROR(VLOOKUP(ROW('SalesOrder-Import'!B650)-ROW('SalesOrder-Import'!B$1),'SalesOrder-Indexing'!$A$1:$E$4276,COLUMN('SalesOrder-Indexing'!D653),FALSE)),"",VLOOKUP(ROW('SalesOrder-Import'!B650)-ROW('SalesOrder-Import'!B$1),'SalesOrder-Indexing'!$A$1:$E$4276,COLUMN('SalesOrder-Indexing'!D653),FALSE))</f>
      </c>
      <c r="C650" s="3">
        <f>IF(ISERROR(VLOOKUP(ROW('SalesOrder-Import'!C650)-ROW('SalesOrder-Import'!C$1),'SalesOrder-Indexing'!$A$1:$E$4276,COLUMN('SalesOrder-Indexing'!E653),FALSE)),"",VLOOKUP(ROW('SalesOrder-Import'!C650)-ROW('SalesOrder-Import'!C$1),'SalesOrder-Indexing'!$A$1:$E$4276,COLUMN('SalesOrder-Indexing'!E653),FALSE))</f>
      </c>
    </row>
    <row r="651" spans="1:3" ht="15">
      <c r="A651" s="3">
        <f>IF(ISERROR(VLOOKUP(ROW('SalesOrder-Import'!A651)-ROW('SalesOrder-Import'!A$1),'SalesOrder-Indexing'!$A$1:$E$4276,COLUMN('SalesOrder-Indexing'!C654),FALSE)),"",VLOOKUP(ROW('SalesOrder-Import'!A651)-ROW('SalesOrder-Import'!A$1),'SalesOrder-Indexing'!$A$1:$E$4276,COLUMN('SalesOrder-Indexing'!C654),FALSE))</f>
      </c>
      <c r="B651" s="3">
        <f>IF(ISERROR(VLOOKUP(ROW('SalesOrder-Import'!B651)-ROW('SalesOrder-Import'!B$1),'SalesOrder-Indexing'!$A$1:$E$4276,COLUMN('SalesOrder-Indexing'!D654),FALSE)),"",VLOOKUP(ROW('SalesOrder-Import'!B651)-ROW('SalesOrder-Import'!B$1),'SalesOrder-Indexing'!$A$1:$E$4276,COLUMN('SalesOrder-Indexing'!D654),FALSE))</f>
      </c>
      <c r="C651" s="3">
        <f>IF(ISERROR(VLOOKUP(ROW('SalesOrder-Import'!C651)-ROW('SalesOrder-Import'!C$1),'SalesOrder-Indexing'!$A$1:$E$4276,COLUMN('SalesOrder-Indexing'!E654),FALSE)),"",VLOOKUP(ROW('SalesOrder-Import'!C651)-ROW('SalesOrder-Import'!C$1),'SalesOrder-Indexing'!$A$1:$E$4276,COLUMN('SalesOrder-Indexing'!E654),FALSE))</f>
      </c>
    </row>
    <row r="652" spans="1:3" ht="15">
      <c r="A652" s="3">
        <f>IF(ISERROR(VLOOKUP(ROW('SalesOrder-Import'!A652)-ROW('SalesOrder-Import'!A$1),'SalesOrder-Indexing'!$A$1:$E$4276,COLUMN('SalesOrder-Indexing'!C655),FALSE)),"",VLOOKUP(ROW('SalesOrder-Import'!A652)-ROW('SalesOrder-Import'!A$1),'SalesOrder-Indexing'!$A$1:$E$4276,COLUMN('SalesOrder-Indexing'!C655),FALSE))</f>
      </c>
      <c r="B652" s="3">
        <f>IF(ISERROR(VLOOKUP(ROW('SalesOrder-Import'!B652)-ROW('SalesOrder-Import'!B$1),'SalesOrder-Indexing'!$A$1:$E$4276,COLUMN('SalesOrder-Indexing'!D655),FALSE)),"",VLOOKUP(ROW('SalesOrder-Import'!B652)-ROW('SalesOrder-Import'!B$1),'SalesOrder-Indexing'!$A$1:$E$4276,COLUMN('SalesOrder-Indexing'!D655),FALSE))</f>
      </c>
      <c r="C652" s="3">
        <f>IF(ISERROR(VLOOKUP(ROW('SalesOrder-Import'!C652)-ROW('SalesOrder-Import'!C$1),'SalesOrder-Indexing'!$A$1:$E$4276,COLUMN('SalesOrder-Indexing'!E655),FALSE)),"",VLOOKUP(ROW('SalesOrder-Import'!C652)-ROW('SalesOrder-Import'!C$1),'SalesOrder-Indexing'!$A$1:$E$4276,COLUMN('SalesOrder-Indexing'!E655),FALSE))</f>
      </c>
    </row>
    <row r="653" spans="1:3" ht="15">
      <c r="A653" s="3">
        <f>IF(ISERROR(VLOOKUP(ROW('SalesOrder-Import'!A653)-ROW('SalesOrder-Import'!A$1),'SalesOrder-Indexing'!$A$1:$E$4276,COLUMN('SalesOrder-Indexing'!C656),FALSE)),"",VLOOKUP(ROW('SalesOrder-Import'!A653)-ROW('SalesOrder-Import'!A$1),'SalesOrder-Indexing'!$A$1:$E$4276,COLUMN('SalesOrder-Indexing'!C656),FALSE))</f>
      </c>
      <c r="B653" s="3">
        <f>IF(ISERROR(VLOOKUP(ROW('SalesOrder-Import'!B653)-ROW('SalesOrder-Import'!B$1),'SalesOrder-Indexing'!$A$1:$E$4276,COLUMN('SalesOrder-Indexing'!D656),FALSE)),"",VLOOKUP(ROW('SalesOrder-Import'!B653)-ROW('SalesOrder-Import'!B$1),'SalesOrder-Indexing'!$A$1:$E$4276,COLUMN('SalesOrder-Indexing'!D656),FALSE))</f>
      </c>
      <c r="C653" s="3">
        <f>IF(ISERROR(VLOOKUP(ROW('SalesOrder-Import'!C653)-ROW('SalesOrder-Import'!C$1),'SalesOrder-Indexing'!$A$1:$E$4276,COLUMN('SalesOrder-Indexing'!E656),FALSE)),"",VLOOKUP(ROW('SalesOrder-Import'!C653)-ROW('SalesOrder-Import'!C$1),'SalesOrder-Indexing'!$A$1:$E$4276,COLUMN('SalesOrder-Indexing'!E656),FALSE))</f>
      </c>
    </row>
    <row r="654" spans="1:3" ht="15">
      <c r="A654" s="3">
        <f>IF(ISERROR(VLOOKUP(ROW('SalesOrder-Import'!A654)-ROW('SalesOrder-Import'!A$1),'SalesOrder-Indexing'!$A$1:$E$4276,COLUMN('SalesOrder-Indexing'!C657),FALSE)),"",VLOOKUP(ROW('SalesOrder-Import'!A654)-ROW('SalesOrder-Import'!A$1),'SalesOrder-Indexing'!$A$1:$E$4276,COLUMN('SalesOrder-Indexing'!C657),FALSE))</f>
      </c>
      <c r="B654" s="3">
        <f>IF(ISERROR(VLOOKUP(ROW('SalesOrder-Import'!B654)-ROW('SalesOrder-Import'!B$1),'SalesOrder-Indexing'!$A$1:$E$4276,COLUMN('SalesOrder-Indexing'!D657),FALSE)),"",VLOOKUP(ROW('SalesOrder-Import'!B654)-ROW('SalesOrder-Import'!B$1),'SalesOrder-Indexing'!$A$1:$E$4276,COLUMN('SalesOrder-Indexing'!D657),FALSE))</f>
      </c>
      <c r="C654" s="3">
        <f>IF(ISERROR(VLOOKUP(ROW('SalesOrder-Import'!C654)-ROW('SalesOrder-Import'!C$1),'SalesOrder-Indexing'!$A$1:$E$4276,COLUMN('SalesOrder-Indexing'!E657),FALSE)),"",VLOOKUP(ROW('SalesOrder-Import'!C654)-ROW('SalesOrder-Import'!C$1),'SalesOrder-Indexing'!$A$1:$E$4276,COLUMN('SalesOrder-Indexing'!E657),FALSE))</f>
      </c>
    </row>
    <row r="655" spans="1:3" ht="15">
      <c r="A655" s="3">
        <f>IF(ISERROR(VLOOKUP(ROW('SalesOrder-Import'!A655)-ROW('SalesOrder-Import'!A$1),'SalesOrder-Indexing'!$A$1:$E$4276,COLUMN('SalesOrder-Indexing'!C658),FALSE)),"",VLOOKUP(ROW('SalesOrder-Import'!A655)-ROW('SalesOrder-Import'!A$1),'SalesOrder-Indexing'!$A$1:$E$4276,COLUMN('SalesOrder-Indexing'!C658),FALSE))</f>
      </c>
      <c r="B655" s="3">
        <f>IF(ISERROR(VLOOKUP(ROW('SalesOrder-Import'!B655)-ROW('SalesOrder-Import'!B$1),'SalesOrder-Indexing'!$A$1:$E$4276,COLUMN('SalesOrder-Indexing'!D658),FALSE)),"",VLOOKUP(ROW('SalesOrder-Import'!B655)-ROW('SalesOrder-Import'!B$1),'SalesOrder-Indexing'!$A$1:$E$4276,COLUMN('SalesOrder-Indexing'!D658),FALSE))</f>
      </c>
      <c r="C655" s="3">
        <f>IF(ISERROR(VLOOKUP(ROW('SalesOrder-Import'!C655)-ROW('SalesOrder-Import'!C$1),'SalesOrder-Indexing'!$A$1:$E$4276,COLUMN('SalesOrder-Indexing'!E658),FALSE)),"",VLOOKUP(ROW('SalesOrder-Import'!C655)-ROW('SalesOrder-Import'!C$1),'SalesOrder-Indexing'!$A$1:$E$4276,COLUMN('SalesOrder-Indexing'!E658),FALSE))</f>
      </c>
    </row>
    <row r="656" spans="1:3" ht="15">
      <c r="A656" s="3">
        <f>IF(ISERROR(VLOOKUP(ROW('SalesOrder-Import'!A656)-ROW('SalesOrder-Import'!A$1),'SalesOrder-Indexing'!$A$1:$E$4276,COLUMN('SalesOrder-Indexing'!C659),FALSE)),"",VLOOKUP(ROW('SalesOrder-Import'!A656)-ROW('SalesOrder-Import'!A$1),'SalesOrder-Indexing'!$A$1:$E$4276,COLUMN('SalesOrder-Indexing'!C659),FALSE))</f>
      </c>
      <c r="B656" s="3">
        <f>IF(ISERROR(VLOOKUP(ROW('SalesOrder-Import'!B656)-ROW('SalesOrder-Import'!B$1),'SalesOrder-Indexing'!$A$1:$E$4276,COLUMN('SalesOrder-Indexing'!D659),FALSE)),"",VLOOKUP(ROW('SalesOrder-Import'!B656)-ROW('SalesOrder-Import'!B$1),'SalesOrder-Indexing'!$A$1:$E$4276,COLUMN('SalesOrder-Indexing'!D659),FALSE))</f>
      </c>
      <c r="C656" s="3">
        <f>IF(ISERROR(VLOOKUP(ROW('SalesOrder-Import'!C656)-ROW('SalesOrder-Import'!C$1),'SalesOrder-Indexing'!$A$1:$E$4276,COLUMN('SalesOrder-Indexing'!E659),FALSE)),"",VLOOKUP(ROW('SalesOrder-Import'!C656)-ROW('SalesOrder-Import'!C$1),'SalesOrder-Indexing'!$A$1:$E$4276,COLUMN('SalesOrder-Indexing'!E659),FALSE))</f>
      </c>
    </row>
    <row r="657" spans="1:3" ht="15">
      <c r="A657" s="3">
        <f>IF(ISERROR(VLOOKUP(ROW('SalesOrder-Import'!A657)-ROW('SalesOrder-Import'!A$1),'SalesOrder-Indexing'!$A$1:$E$4276,COLUMN('SalesOrder-Indexing'!C660),FALSE)),"",VLOOKUP(ROW('SalesOrder-Import'!A657)-ROW('SalesOrder-Import'!A$1),'SalesOrder-Indexing'!$A$1:$E$4276,COLUMN('SalesOrder-Indexing'!C660),FALSE))</f>
      </c>
      <c r="B657" s="3">
        <f>IF(ISERROR(VLOOKUP(ROW('SalesOrder-Import'!B657)-ROW('SalesOrder-Import'!B$1),'SalesOrder-Indexing'!$A$1:$E$4276,COLUMN('SalesOrder-Indexing'!D660),FALSE)),"",VLOOKUP(ROW('SalesOrder-Import'!B657)-ROW('SalesOrder-Import'!B$1),'SalesOrder-Indexing'!$A$1:$E$4276,COLUMN('SalesOrder-Indexing'!D660),FALSE))</f>
      </c>
      <c r="C657" s="3">
        <f>IF(ISERROR(VLOOKUP(ROW('SalesOrder-Import'!C657)-ROW('SalesOrder-Import'!C$1),'SalesOrder-Indexing'!$A$1:$E$4276,COLUMN('SalesOrder-Indexing'!E660),FALSE)),"",VLOOKUP(ROW('SalesOrder-Import'!C657)-ROW('SalesOrder-Import'!C$1),'SalesOrder-Indexing'!$A$1:$E$4276,COLUMN('SalesOrder-Indexing'!E660),FALSE))</f>
      </c>
    </row>
    <row r="658" spans="1:3" ht="15">
      <c r="A658" s="3">
        <f>IF(ISERROR(VLOOKUP(ROW('SalesOrder-Import'!A658)-ROW('SalesOrder-Import'!A$1),'SalesOrder-Indexing'!$A$1:$E$4276,COLUMN('SalesOrder-Indexing'!C661),FALSE)),"",VLOOKUP(ROW('SalesOrder-Import'!A658)-ROW('SalesOrder-Import'!A$1),'SalesOrder-Indexing'!$A$1:$E$4276,COLUMN('SalesOrder-Indexing'!C661),FALSE))</f>
      </c>
      <c r="B658" s="3">
        <f>IF(ISERROR(VLOOKUP(ROW('SalesOrder-Import'!B658)-ROW('SalesOrder-Import'!B$1),'SalesOrder-Indexing'!$A$1:$E$4276,COLUMN('SalesOrder-Indexing'!D661),FALSE)),"",VLOOKUP(ROW('SalesOrder-Import'!B658)-ROW('SalesOrder-Import'!B$1),'SalesOrder-Indexing'!$A$1:$E$4276,COLUMN('SalesOrder-Indexing'!D661),FALSE))</f>
      </c>
      <c r="C658" s="3">
        <f>IF(ISERROR(VLOOKUP(ROW('SalesOrder-Import'!C658)-ROW('SalesOrder-Import'!C$1),'SalesOrder-Indexing'!$A$1:$E$4276,COLUMN('SalesOrder-Indexing'!E661),FALSE)),"",VLOOKUP(ROW('SalesOrder-Import'!C658)-ROW('SalesOrder-Import'!C$1),'SalesOrder-Indexing'!$A$1:$E$4276,COLUMN('SalesOrder-Indexing'!E661),FALSE))</f>
      </c>
    </row>
    <row r="659" spans="1:3" ht="15">
      <c r="A659" s="3">
        <f>IF(ISERROR(VLOOKUP(ROW('SalesOrder-Import'!A659)-ROW('SalesOrder-Import'!A$1),'SalesOrder-Indexing'!$A$1:$E$4276,COLUMN('SalesOrder-Indexing'!C662),FALSE)),"",VLOOKUP(ROW('SalesOrder-Import'!A659)-ROW('SalesOrder-Import'!A$1),'SalesOrder-Indexing'!$A$1:$E$4276,COLUMN('SalesOrder-Indexing'!C662),FALSE))</f>
      </c>
      <c r="B659" s="3">
        <f>IF(ISERROR(VLOOKUP(ROW('SalesOrder-Import'!B659)-ROW('SalesOrder-Import'!B$1),'SalesOrder-Indexing'!$A$1:$E$4276,COLUMN('SalesOrder-Indexing'!D662),FALSE)),"",VLOOKUP(ROW('SalesOrder-Import'!B659)-ROW('SalesOrder-Import'!B$1),'SalesOrder-Indexing'!$A$1:$E$4276,COLUMN('SalesOrder-Indexing'!D662),FALSE))</f>
      </c>
      <c r="C659" s="3">
        <f>IF(ISERROR(VLOOKUP(ROW('SalesOrder-Import'!C659)-ROW('SalesOrder-Import'!C$1),'SalesOrder-Indexing'!$A$1:$E$4276,COLUMN('SalesOrder-Indexing'!E662),FALSE)),"",VLOOKUP(ROW('SalesOrder-Import'!C659)-ROW('SalesOrder-Import'!C$1),'SalesOrder-Indexing'!$A$1:$E$4276,COLUMN('SalesOrder-Indexing'!E662),FALSE))</f>
      </c>
    </row>
    <row r="660" spans="1:3" ht="15">
      <c r="A660" s="3">
        <f>IF(ISERROR(VLOOKUP(ROW('SalesOrder-Import'!A660)-ROW('SalesOrder-Import'!A$1),'SalesOrder-Indexing'!$A$1:$E$4276,COLUMN('SalesOrder-Indexing'!C663),FALSE)),"",VLOOKUP(ROW('SalesOrder-Import'!A660)-ROW('SalesOrder-Import'!A$1),'SalesOrder-Indexing'!$A$1:$E$4276,COLUMN('SalesOrder-Indexing'!C663),FALSE))</f>
      </c>
      <c r="B660" s="3">
        <f>IF(ISERROR(VLOOKUP(ROW('SalesOrder-Import'!B660)-ROW('SalesOrder-Import'!B$1),'SalesOrder-Indexing'!$A$1:$E$4276,COLUMN('SalesOrder-Indexing'!D663),FALSE)),"",VLOOKUP(ROW('SalesOrder-Import'!B660)-ROW('SalesOrder-Import'!B$1),'SalesOrder-Indexing'!$A$1:$E$4276,COLUMN('SalesOrder-Indexing'!D663),FALSE))</f>
      </c>
      <c r="C660" s="3">
        <f>IF(ISERROR(VLOOKUP(ROW('SalesOrder-Import'!C660)-ROW('SalesOrder-Import'!C$1),'SalesOrder-Indexing'!$A$1:$E$4276,COLUMN('SalesOrder-Indexing'!E663),FALSE)),"",VLOOKUP(ROW('SalesOrder-Import'!C660)-ROW('SalesOrder-Import'!C$1),'SalesOrder-Indexing'!$A$1:$E$4276,COLUMN('SalesOrder-Indexing'!E663),FALSE))</f>
      </c>
    </row>
    <row r="661" spans="1:3" ht="15">
      <c r="A661" s="3">
        <f>IF(ISERROR(VLOOKUP(ROW('SalesOrder-Import'!A661)-ROW('SalesOrder-Import'!A$1),'SalesOrder-Indexing'!$A$1:$E$4276,COLUMN('SalesOrder-Indexing'!C664),FALSE)),"",VLOOKUP(ROW('SalesOrder-Import'!A661)-ROW('SalesOrder-Import'!A$1),'SalesOrder-Indexing'!$A$1:$E$4276,COLUMN('SalesOrder-Indexing'!C664),FALSE))</f>
      </c>
      <c r="B661" s="3">
        <f>IF(ISERROR(VLOOKUP(ROW('SalesOrder-Import'!B661)-ROW('SalesOrder-Import'!B$1),'SalesOrder-Indexing'!$A$1:$E$4276,COLUMN('SalesOrder-Indexing'!D664),FALSE)),"",VLOOKUP(ROW('SalesOrder-Import'!B661)-ROW('SalesOrder-Import'!B$1),'SalesOrder-Indexing'!$A$1:$E$4276,COLUMN('SalesOrder-Indexing'!D664),FALSE))</f>
      </c>
      <c r="C661" s="3">
        <f>IF(ISERROR(VLOOKUP(ROW('SalesOrder-Import'!C661)-ROW('SalesOrder-Import'!C$1),'SalesOrder-Indexing'!$A$1:$E$4276,COLUMN('SalesOrder-Indexing'!E664),FALSE)),"",VLOOKUP(ROW('SalesOrder-Import'!C661)-ROW('SalesOrder-Import'!C$1),'SalesOrder-Indexing'!$A$1:$E$4276,COLUMN('SalesOrder-Indexing'!E664),FALSE))</f>
      </c>
    </row>
    <row r="662" spans="1:3" ht="15">
      <c r="A662" s="3">
        <f>IF(ISERROR(VLOOKUP(ROW('SalesOrder-Import'!A662)-ROW('SalesOrder-Import'!A$1),'SalesOrder-Indexing'!$A$1:$E$4276,COLUMN('SalesOrder-Indexing'!C665),FALSE)),"",VLOOKUP(ROW('SalesOrder-Import'!A662)-ROW('SalesOrder-Import'!A$1),'SalesOrder-Indexing'!$A$1:$E$4276,COLUMN('SalesOrder-Indexing'!C665),FALSE))</f>
      </c>
      <c r="B662" s="3">
        <f>IF(ISERROR(VLOOKUP(ROW('SalesOrder-Import'!B662)-ROW('SalesOrder-Import'!B$1),'SalesOrder-Indexing'!$A$1:$E$4276,COLUMN('SalesOrder-Indexing'!D665),FALSE)),"",VLOOKUP(ROW('SalesOrder-Import'!B662)-ROW('SalesOrder-Import'!B$1),'SalesOrder-Indexing'!$A$1:$E$4276,COLUMN('SalesOrder-Indexing'!D665),FALSE))</f>
      </c>
      <c r="C662" s="3">
        <f>IF(ISERROR(VLOOKUP(ROW('SalesOrder-Import'!C662)-ROW('SalesOrder-Import'!C$1),'SalesOrder-Indexing'!$A$1:$E$4276,COLUMN('SalesOrder-Indexing'!E665),FALSE)),"",VLOOKUP(ROW('SalesOrder-Import'!C662)-ROW('SalesOrder-Import'!C$1),'SalesOrder-Indexing'!$A$1:$E$4276,COLUMN('SalesOrder-Indexing'!E665),FALSE))</f>
      </c>
    </row>
    <row r="663" spans="1:3" ht="15">
      <c r="A663" s="3">
        <f>IF(ISERROR(VLOOKUP(ROW('SalesOrder-Import'!A663)-ROW('SalesOrder-Import'!A$1),'SalesOrder-Indexing'!$A$1:$E$4276,COLUMN('SalesOrder-Indexing'!C666),FALSE)),"",VLOOKUP(ROW('SalesOrder-Import'!A663)-ROW('SalesOrder-Import'!A$1),'SalesOrder-Indexing'!$A$1:$E$4276,COLUMN('SalesOrder-Indexing'!C666),FALSE))</f>
      </c>
      <c r="B663" s="3">
        <f>IF(ISERROR(VLOOKUP(ROW('SalesOrder-Import'!B663)-ROW('SalesOrder-Import'!B$1),'SalesOrder-Indexing'!$A$1:$E$4276,COLUMN('SalesOrder-Indexing'!D666),FALSE)),"",VLOOKUP(ROW('SalesOrder-Import'!B663)-ROW('SalesOrder-Import'!B$1),'SalesOrder-Indexing'!$A$1:$E$4276,COLUMN('SalesOrder-Indexing'!D666),FALSE))</f>
      </c>
      <c r="C663" s="3">
        <f>IF(ISERROR(VLOOKUP(ROW('SalesOrder-Import'!C663)-ROW('SalesOrder-Import'!C$1),'SalesOrder-Indexing'!$A$1:$E$4276,COLUMN('SalesOrder-Indexing'!E666),FALSE)),"",VLOOKUP(ROW('SalesOrder-Import'!C663)-ROW('SalesOrder-Import'!C$1),'SalesOrder-Indexing'!$A$1:$E$4276,COLUMN('SalesOrder-Indexing'!E666),FALSE))</f>
      </c>
    </row>
    <row r="664" spans="1:3" ht="15">
      <c r="A664" s="3">
        <f>IF(ISERROR(VLOOKUP(ROW('SalesOrder-Import'!A664)-ROW('SalesOrder-Import'!A$1),'SalesOrder-Indexing'!$A$1:$E$4276,COLUMN('SalesOrder-Indexing'!C667),FALSE)),"",VLOOKUP(ROW('SalesOrder-Import'!A664)-ROW('SalesOrder-Import'!A$1),'SalesOrder-Indexing'!$A$1:$E$4276,COLUMN('SalesOrder-Indexing'!C667),FALSE))</f>
      </c>
      <c r="B664" s="3">
        <f>IF(ISERROR(VLOOKUP(ROW('SalesOrder-Import'!B664)-ROW('SalesOrder-Import'!B$1),'SalesOrder-Indexing'!$A$1:$E$4276,COLUMN('SalesOrder-Indexing'!D667),FALSE)),"",VLOOKUP(ROW('SalesOrder-Import'!B664)-ROW('SalesOrder-Import'!B$1),'SalesOrder-Indexing'!$A$1:$E$4276,COLUMN('SalesOrder-Indexing'!D667),FALSE))</f>
      </c>
      <c r="C664" s="3">
        <f>IF(ISERROR(VLOOKUP(ROW('SalesOrder-Import'!C664)-ROW('SalesOrder-Import'!C$1),'SalesOrder-Indexing'!$A$1:$E$4276,COLUMN('SalesOrder-Indexing'!E667),FALSE)),"",VLOOKUP(ROW('SalesOrder-Import'!C664)-ROW('SalesOrder-Import'!C$1),'SalesOrder-Indexing'!$A$1:$E$4276,COLUMN('SalesOrder-Indexing'!E667),FALSE))</f>
      </c>
    </row>
    <row r="665" spans="1:3" ht="15">
      <c r="A665" s="3">
        <f>IF(ISERROR(VLOOKUP(ROW('SalesOrder-Import'!A665)-ROW('SalesOrder-Import'!A$1),'SalesOrder-Indexing'!$A$1:$E$4276,COLUMN('SalesOrder-Indexing'!C668),FALSE)),"",VLOOKUP(ROW('SalesOrder-Import'!A665)-ROW('SalesOrder-Import'!A$1),'SalesOrder-Indexing'!$A$1:$E$4276,COLUMN('SalesOrder-Indexing'!C668),FALSE))</f>
      </c>
      <c r="B665" s="3">
        <f>IF(ISERROR(VLOOKUP(ROW('SalesOrder-Import'!B665)-ROW('SalesOrder-Import'!B$1),'SalesOrder-Indexing'!$A$1:$E$4276,COLUMN('SalesOrder-Indexing'!D668),FALSE)),"",VLOOKUP(ROW('SalesOrder-Import'!B665)-ROW('SalesOrder-Import'!B$1),'SalesOrder-Indexing'!$A$1:$E$4276,COLUMN('SalesOrder-Indexing'!D668),FALSE))</f>
      </c>
      <c r="C665" s="3">
        <f>IF(ISERROR(VLOOKUP(ROW('SalesOrder-Import'!C665)-ROW('SalesOrder-Import'!C$1),'SalesOrder-Indexing'!$A$1:$E$4276,COLUMN('SalesOrder-Indexing'!E668),FALSE)),"",VLOOKUP(ROW('SalesOrder-Import'!C665)-ROW('SalesOrder-Import'!C$1),'SalesOrder-Indexing'!$A$1:$E$4276,COLUMN('SalesOrder-Indexing'!E668),FALSE))</f>
      </c>
    </row>
    <row r="666" spans="1:3" ht="15">
      <c r="A666" s="3">
        <f>IF(ISERROR(VLOOKUP(ROW('SalesOrder-Import'!A666)-ROW('SalesOrder-Import'!A$1),'SalesOrder-Indexing'!$A$1:$E$4276,COLUMN('SalesOrder-Indexing'!C669),FALSE)),"",VLOOKUP(ROW('SalesOrder-Import'!A666)-ROW('SalesOrder-Import'!A$1),'SalesOrder-Indexing'!$A$1:$E$4276,COLUMN('SalesOrder-Indexing'!C669),FALSE))</f>
      </c>
      <c r="B666" s="3">
        <f>IF(ISERROR(VLOOKUP(ROW('SalesOrder-Import'!B666)-ROW('SalesOrder-Import'!B$1),'SalesOrder-Indexing'!$A$1:$E$4276,COLUMN('SalesOrder-Indexing'!D669),FALSE)),"",VLOOKUP(ROW('SalesOrder-Import'!B666)-ROW('SalesOrder-Import'!B$1),'SalesOrder-Indexing'!$A$1:$E$4276,COLUMN('SalesOrder-Indexing'!D669),FALSE))</f>
      </c>
      <c r="C666" s="3">
        <f>IF(ISERROR(VLOOKUP(ROW('SalesOrder-Import'!C666)-ROW('SalesOrder-Import'!C$1),'SalesOrder-Indexing'!$A$1:$E$4276,COLUMN('SalesOrder-Indexing'!E669),FALSE)),"",VLOOKUP(ROW('SalesOrder-Import'!C666)-ROW('SalesOrder-Import'!C$1),'SalesOrder-Indexing'!$A$1:$E$4276,COLUMN('SalesOrder-Indexing'!E669),FALSE))</f>
      </c>
    </row>
    <row r="667" spans="1:3" ht="15">
      <c r="A667" s="3">
        <f>IF(ISERROR(VLOOKUP(ROW('SalesOrder-Import'!A667)-ROW('SalesOrder-Import'!A$1),'SalesOrder-Indexing'!$A$1:$E$4276,COLUMN('SalesOrder-Indexing'!C670),FALSE)),"",VLOOKUP(ROW('SalesOrder-Import'!A667)-ROW('SalesOrder-Import'!A$1),'SalesOrder-Indexing'!$A$1:$E$4276,COLUMN('SalesOrder-Indexing'!C670),FALSE))</f>
      </c>
      <c r="B667" s="3">
        <f>IF(ISERROR(VLOOKUP(ROW('SalesOrder-Import'!B667)-ROW('SalesOrder-Import'!B$1),'SalesOrder-Indexing'!$A$1:$E$4276,COLUMN('SalesOrder-Indexing'!D670),FALSE)),"",VLOOKUP(ROW('SalesOrder-Import'!B667)-ROW('SalesOrder-Import'!B$1),'SalesOrder-Indexing'!$A$1:$E$4276,COLUMN('SalesOrder-Indexing'!D670),FALSE))</f>
      </c>
      <c r="C667" s="3">
        <f>IF(ISERROR(VLOOKUP(ROW('SalesOrder-Import'!C667)-ROW('SalesOrder-Import'!C$1),'SalesOrder-Indexing'!$A$1:$E$4276,COLUMN('SalesOrder-Indexing'!E670),FALSE)),"",VLOOKUP(ROW('SalesOrder-Import'!C667)-ROW('SalesOrder-Import'!C$1),'SalesOrder-Indexing'!$A$1:$E$4276,COLUMN('SalesOrder-Indexing'!E670),FALSE))</f>
      </c>
    </row>
    <row r="668" spans="1:3" ht="15">
      <c r="A668" s="3">
        <f>IF(ISERROR(VLOOKUP(ROW('SalesOrder-Import'!A668)-ROW('SalesOrder-Import'!A$1),'SalesOrder-Indexing'!$A$1:$E$4276,COLUMN('SalesOrder-Indexing'!C671),FALSE)),"",VLOOKUP(ROW('SalesOrder-Import'!A668)-ROW('SalesOrder-Import'!A$1),'SalesOrder-Indexing'!$A$1:$E$4276,COLUMN('SalesOrder-Indexing'!C671),FALSE))</f>
      </c>
      <c r="B668" s="3">
        <f>IF(ISERROR(VLOOKUP(ROW('SalesOrder-Import'!B668)-ROW('SalesOrder-Import'!B$1),'SalesOrder-Indexing'!$A$1:$E$4276,COLUMN('SalesOrder-Indexing'!D671),FALSE)),"",VLOOKUP(ROW('SalesOrder-Import'!B668)-ROW('SalesOrder-Import'!B$1),'SalesOrder-Indexing'!$A$1:$E$4276,COLUMN('SalesOrder-Indexing'!D671),FALSE))</f>
      </c>
      <c r="C668" s="3">
        <f>IF(ISERROR(VLOOKUP(ROW('SalesOrder-Import'!C668)-ROW('SalesOrder-Import'!C$1),'SalesOrder-Indexing'!$A$1:$E$4276,COLUMN('SalesOrder-Indexing'!E671),FALSE)),"",VLOOKUP(ROW('SalesOrder-Import'!C668)-ROW('SalesOrder-Import'!C$1),'SalesOrder-Indexing'!$A$1:$E$4276,COLUMN('SalesOrder-Indexing'!E671),FALSE))</f>
      </c>
    </row>
    <row r="669" spans="1:3" ht="15">
      <c r="A669" s="3">
        <f>IF(ISERROR(VLOOKUP(ROW('SalesOrder-Import'!A669)-ROW('SalesOrder-Import'!A$1),'SalesOrder-Indexing'!$A$1:$E$4276,COLUMN('SalesOrder-Indexing'!C672),FALSE)),"",VLOOKUP(ROW('SalesOrder-Import'!A669)-ROW('SalesOrder-Import'!A$1),'SalesOrder-Indexing'!$A$1:$E$4276,COLUMN('SalesOrder-Indexing'!C672),FALSE))</f>
      </c>
      <c r="B669" s="3">
        <f>IF(ISERROR(VLOOKUP(ROW('SalesOrder-Import'!B669)-ROW('SalesOrder-Import'!B$1),'SalesOrder-Indexing'!$A$1:$E$4276,COLUMN('SalesOrder-Indexing'!D672),FALSE)),"",VLOOKUP(ROW('SalesOrder-Import'!B669)-ROW('SalesOrder-Import'!B$1),'SalesOrder-Indexing'!$A$1:$E$4276,COLUMN('SalesOrder-Indexing'!D672),FALSE))</f>
      </c>
      <c r="C669" s="3">
        <f>IF(ISERROR(VLOOKUP(ROW('SalesOrder-Import'!C669)-ROW('SalesOrder-Import'!C$1),'SalesOrder-Indexing'!$A$1:$E$4276,COLUMN('SalesOrder-Indexing'!E672),FALSE)),"",VLOOKUP(ROW('SalesOrder-Import'!C669)-ROW('SalesOrder-Import'!C$1),'SalesOrder-Indexing'!$A$1:$E$4276,COLUMN('SalesOrder-Indexing'!E672),FALSE))</f>
      </c>
    </row>
    <row r="670" spans="1:3" ht="15">
      <c r="A670" s="3">
        <f>IF(ISERROR(VLOOKUP(ROW('SalesOrder-Import'!A670)-ROW('SalesOrder-Import'!A$1),'SalesOrder-Indexing'!$A$1:$E$4276,COLUMN('SalesOrder-Indexing'!C673),FALSE)),"",VLOOKUP(ROW('SalesOrder-Import'!A670)-ROW('SalesOrder-Import'!A$1),'SalesOrder-Indexing'!$A$1:$E$4276,COLUMN('SalesOrder-Indexing'!C673),FALSE))</f>
      </c>
      <c r="B670" s="3">
        <f>IF(ISERROR(VLOOKUP(ROW('SalesOrder-Import'!B670)-ROW('SalesOrder-Import'!B$1),'SalesOrder-Indexing'!$A$1:$E$4276,COLUMN('SalesOrder-Indexing'!D673),FALSE)),"",VLOOKUP(ROW('SalesOrder-Import'!B670)-ROW('SalesOrder-Import'!B$1),'SalesOrder-Indexing'!$A$1:$E$4276,COLUMN('SalesOrder-Indexing'!D673),FALSE))</f>
      </c>
      <c r="C670" s="3">
        <f>IF(ISERROR(VLOOKUP(ROW('SalesOrder-Import'!C670)-ROW('SalesOrder-Import'!C$1),'SalesOrder-Indexing'!$A$1:$E$4276,COLUMN('SalesOrder-Indexing'!E673),FALSE)),"",VLOOKUP(ROW('SalesOrder-Import'!C670)-ROW('SalesOrder-Import'!C$1),'SalesOrder-Indexing'!$A$1:$E$4276,COLUMN('SalesOrder-Indexing'!E673),FALSE))</f>
      </c>
    </row>
    <row r="671" spans="1:3" ht="15">
      <c r="A671" s="3">
        <f>IF(ISERROR(VLOOKUP(ROW('SalesOrder-Import'!A671)-ROW('SalesOrder-Import'!A$1),'SalesOrder-Indexing'!$A$1:$E$4276,COLUMN('SalesOrder-Indexing'!C674),FALSE)),"",VLOOKUP(ROW('SalesOrder-Import'!A671)-ROW('SalesOrder-Import'!A$1),'SalesOrder-Indexing'!$A$1:$E$4276,COLUMN('SalesOrder-Indexing'!C674),FALSE))</f>
      </c>
      <c r="B671" s="3">
        <f>IF(ISERROR(VLOOKUP(ROW('SalesOrder-Import'!B671)-ROW('SalesOrder-Import'!B$1),'SalesOrder-Indexing'!$A$1:$E$4276,COLUMN('SalesOrder-Indexing'!D674),FALSE)),"",VLOOKUP(ROW('SalesOrder-Import'!B671)-ROW('SalesOrder-Import'!B$1),'SalesOrder-Indexing'!$A$1:$E$4276,COLUMN('SalesOrder-Indexing'!D674),FALSE))</f>
      </c>
      <c r="C671" s="3">
        <f>IF(ISERROR(VLOOKUP(ROW('SalesOrder-Import'!C671)-ROW('SalesOrder-Import'!C$1),'SalesOrder-Indexing'!$A$1:$E$4276,COLUMN('SalesOrder-Indexing'!E674),FALSE)),"",VLOOKUP(ROW('SalesOrder-Import'!C671)-ROW('SalesOrder-Import'!C$1),'SalesOrder-Indexing'!$A$1:$E$4276,COLUMN('SalesOrder-Indexing'!E674),FALSE))</f>
      </c>
    </row>
    <row r="672" spans="1:3" ht="15">
      <c r="A672" s="3">
        <f>IF(ISERROR(VLOOKUP(ROW('SalesOrder-Import'!A672)-ROW('SalesOrder-Import'!A$1),'SalesOrder-Indexing'!$A$1:$E$4276,COLUMN('SalesOrder-Indexing'!C675),FALSE)),"",VLOOKUP(ROW('SalesOrder-Import'!A672)-ROW('SalesOrder-Import'!A$1),'SalesOrder-Indexing'!$A$1:$E$4276,COLUMN('SalesOrder-Indexing'!C675),FALSE))</f>
      </c>
      <c r="B672" s="3">
        <f>IF(ISERROR(VLOOKUP(ROW('SalesOrder-Import'!B672)-ROW('SalesOrder-Import'!B$1),'SalesOrder-Indexing'!$A$1:$E$4276,COLUMN('SalesOrder-Indexing'!D675),FALSE)),"",VLOOKUP(ROW('SalesOrder-Import'!B672)-ROW('SalesOrder-Import'!B$1),'SalesOrder-Indexing'!$A$1:$E$4276,COLUMN('SalesOrder-Indexing'!D675),FALSE))</f>
      </c>
      <c r="C672" s="3">
        <f>IF(ISERROR(VLOOKUP(ROW('SalesOrder-Import'!C672)-ROW('SalesOrder-Import'!C$1),'SalesOrder-Indexing'!$A$1:$E$4276,COLUMN('SalesOrder-Indexing'!E675),FALSE)),"",VLOOKUP(ROW('SalesOrder-Import'!C672)-ROW('SalesOrder-Import'!C$1),'SalesOrder-Indexing'!$A$1:$E$4276,COLUMN('SalesOrder-Indexing'!E675),FALSE))</f>
      </c>
    </row>
    <row r="673" spans="1:3" ht="15">
      <c r="A673" s="3">
        <f>IF(ISERROR(VLOOKUP(ROW('SalesOrder-Import'!A673)-ROW('SalesOrder-Import'!A$1),'SalesOrder-Indexing'!$A$1:$E$4276,COLUMN('SalesOrder-Indexing'!C676),FALSE)),"",VLOOKUP(ROW('SalesOrder-Import'!A673)-ROW('SalesOrder-Import'!A$1),'SalesOrder-Indexing'!$A$1:$E$4276,COLUMN('SalesOrder-Indexing'!C676),FALSE))</f>
      </c>
      <c r="B673" s="3">
        <f>IF(ISERROR(VLOOKUP(ROW('SalesOrder-Import'!B673)-ROW('SalesOrder-Import'!B$1),'SalesOrder-Indexing'!$A$1:$E$4276,COLUMN('SalesOrder-Indexing'!D676),FALSE)),"",VLOOKUP(ROW('SalesOrder-Import'!B673)-ROW('SalesOrder-Import'!B$1),'SalesOrder-Indexing'!$A$1:$E$4276,COLUMN('SalesOrder-Indexing'!D676),FALSE))</f>
      </c>
      <c r="C673" s="3">
        <f>IF(ISERROR(VLOOKUP(ROW('SalesOrder-Import'!C673)-ROW('SalesOrder-Import'!C$1),'SalesOrder-Indexing'!$A$1:$E$4276,COLUMN('SalesOrder-Indexing'!E676),FALSE)),"",VLOOKUP(ROW('SalesOrder-Import'!C673)-ROW('SalesOrder-Import'!C$1),'SalesOrder-Indexing'!$A$1:$E$4276,COLUMN('SalesOrder-Indexing'!E676),FALSE))</f>
      </c>
    </row>
    <row r="674" spans="1:3" ht="15">
      <c r="A674" s="3">
        <f>IF(ISERROR(VLOOKUP(ROW('SalesOrder-Import'!A674)-ROW('SalesOrder-Import'!A$1),'SalesOrder-Indexing'!$A$1:$E$4276,COLUMN('SalesOrder-Indexing'!C677),FALSE)),"",VLOOKUP(ROW('SalesOrder-Import'!A674)-ROW('SalesOrder-Import'!A$1),'SalesOrder-Indexing'!$A$1:$E$4276,COLUMN('SalesOrder-Indexing'!C677),FALSE))</f>
      </c>
      <c r="B674" s="3">
        <f>IF(ISERROR(VLOOKUP(ROW('SalesOrder-Import'!B674)-ROW('SalesOrder-Import'!B$1),'SalesOrder-Indexing'!$A$1:$E$4276,COLUMN('SalesOrder-Indexing'!D677),FALSE)),"",VLOOKUP(ROW('SalesOrder-Import'!B674)-ROW('SalesOrder-Import'!B$1),'SalesOrder-Indexing'!$A$1:$E$4276,COLUMN('SalesOrder-Indexing'!D677),FALSE))</f>
      </c>
      <c r="C674" s="3">
        <f>IF(ISERROR(VLOOKUP(ROW('SalesOrder-Import'!C674)-ROW('SalesOrder-Import'!C$1),'SalesOrder-Indexing'!$A$1:$E$4276,COLUMN('SalesOrder-Indexing'!E677),FALSE)),"",VLOOKUP(ROW('SalesOrder-Import'!C674)-ROW('SalesOrder-Import'!C$1),'SalesOrder-Indexing'!$A$1:$E$4276,COLUMN('SalesOrder-Indexing'!E677),FALSE))</f>
      </c>
    </row>
    <row r="675" spans="1:3" ht="15">
      <c r="A675" s="3">
        <f>IF(ISERROR(VLOOKUP(ROW('SalesOrder-Import'!A675)-ROW('SalesOrder-Import'!A$1),'SalesOrder-Indexing'!$A$1:$E$4276,COLUMN('SalesOrder-Indexing'!C678),FALSE)),"",VLOOKUP(ROW('SalesOrder-Import'!A675)-ROW('SalesOrder-Import'!A$1),'SalesOrder-Indexing'!$A$1:$E$4276,COLUMN('SalesOrder-Indexing'!C678),FALSE))</f>
      </c>
      <c r="B675" s="3">
        <f>IF(ISERROR(VLOOKUP(ROW('SalesOrder-Import'!B675)-ROW('SalesOrder-Import'!B$1),'SalesOrder-Indexing'!$A$1:$E$4276,COLUMN('SalesOrder-Indexing'!D678),FALSE)),"",VLOOKUP(ROW('SalesOrder-Import'!B675)-ROW('SalesOrder-Import'!B$1),'SalesOrder-Indexing'!$A$1:$E$4276,COLUMN('SalesOrder-Indexing'!D678),FALSE))</f>
      </c>
      <c r="C675" s="3">
        <f>IF(ISERROR(VLOOKUP(ROW('SalesOrder-Import'!C675)-ROW('SalesOrder-Import'!C$1),'SalesOrder-Indexing'!$A$1:$E$4276,COLUMN('SalesOrder-Indexing'!E678),FALSE)),"",VLOOKUP(ROW('SalesOrder-Import'!C675)-ROW('SalesOrder-Import'!C$1),'SalesOrder-Indexing'!$A$1:$E$4276,COLUMN('SalesOrder-Indexing'!E678),FALSE))</f>
      </c>
    </row>
    <row r="676" spans="1:3" ht="15">
      <c r="A676" s="3">
        <f>IF(ISERROR(VLOOKUP(ROW('SalesOrder-Import'!A676)-ROW('SalesOrder-Import'!A$1),'SalesOrder-Indexing'!$A$1:$E$4276,COLUMN('SalesOrder-Indexing'!C679),FALSE)),"",VLOOKUP(ROW('SalesOrder-Import'!A676)-ROW('SalesOrder-Import'!A$1),'SalesOrder-Indexing'!$A$1:$E$4276,COLUMN('SalesOrder-Indexing'!C679),FALSE))</f>
      </c>
      <c r="B676" s="3">
        <f>IF(ISERROR(VLOOKUP(ROW('SalesOrder-Import'!B676)-ROW('SalesOrder-Import'!B$1),'SalesOrder-Indexing'!$A$1:$E$4276,COLUMN('SalesOrder-Indexing'!D679),FALSE)),"",VLOOKUP(ROW('SalesOrder-Import'!B676)-ROW('SalesOrder-Import'!B$1),'SalesOrder-Indexing'!$A$1:$E$4276,COLUMN('SalesOrder-Indexing'!D679),FALSE))</f>
      </c>
      <c r="C676" s="3">
        <f>IF(ISERROR(VLOOKUP(ROW('SalesOrder-Import'!C676)-ROW('SalesOrder-Import'!C$1),'SalesOrder-Indexing'!$A$1:$E$4276,COLUMN('SalesOrder-Indexing'!E679),FALSE)),"",VLOOKUP(ROW('SalesOrder-Import'!C676)-ROW('SalesOrder-Import'!C$1),'SalesOrder-Indexing'!$A$1:$E$4276,COLUMN('SalesOrder-Indexing'!E679),FALSE))</f>
      </c>
    </row>
    <row r="677" spans="1:3" ht="15">
      <c r="A677" s="3">
        <f>IF(ISERROR(VLOOKUP(ROW('SalesOrder-Import'!A677)-ROW('SalesOrder-Import'!A$1),'SalesOrder-Indexing'!$A$1:$E$4276,COLUMN('SalesOrder-Indexing'!C680),FALSE)),"",VLOOKUP(ROW('SalesOrder-Import'!A677)-ROW('SalesOrder-Import'!A$1),'SalesOrder-Indexing'!$A$1:$E$4276,COLUMN('SalesOrder-Indexing'!C680),FALSE))</f>
      </c>
      <c r="B677" s="3">
        <f>IF(ISERROR(VLOOKUP(ROW('SalesOrder-Import'!B677)-ROW('SalesOrder-Import'!B$1),'SalesOrder-Indexing'!$A$1:$E$4276,COLUMN('SalesOrder-Indexing'!D680),FALSE)),"",VLOOKUP(ROW('SalesOrder-Import'!B677)-ROW('SalesOrder-Import'!B$1),'SalesOrder-Indexing'!$A$1:$E$4276,COLUMN('SalesOrder-Indexing'!D680),FALSE))</f>
      </c>
      <c r="C677" s="3">
        <f>IF(ISERROR(VLOOKUP(ROW('SalesOrder-Import'!C677)-ROW('SalesOrder-Import'!C$1),'SalesOrder-Indexing'!$A$1:$E$4276,COLUMN('SalesOrder-Indexing'!E680),FALSE)),"",VLOOKUP(ROW('SalesOrder-Import'!C677)-ROW('SalesOrder-Import'!C$1),'SalesOrder-Indexing'!$A$1:$E$4276,COLUMN('SalesOrder-Indexing'!E680),FALSE))</f>
      </c>
    </row>
    <row r="678" spans="1:3" ht="15">
      <c r="A678" s="3">
        <f>IF(ISERROR(VLOOKUP(ROW('SalesOrder-Import'!A678)-ROW('SalesOrder-Import'!A$1),'SalesOrder-Indexing'!$A$1:$E$4276,COLUMN('SalesOrder-Indexing'!C681),FALSE)),"",VLOOKUP(ROW('SalesOrder-Import'!A678)-ROW('SalesOrder-Import'!A$1),'SalesOrder-Indexing'!$A$1:$E$4276,COLUMN('SalesOrder-Indexing'!C681),FALSE))</f>
      </c>
      <c r="B678" s="3">
        <f>IF(ISERROR(VLOOKUP(ROW('SalesOrder-Import'!B678)-ROW('SalesOrder-Import'!B$1),'SalesOrder-Indexing'!$A$1:$E$4276,COLUMN('SalesOrder-Indexing'!D681),FALSE)),"",VLOOKUP(ROW('SalesOrder-Import'!B678)-ROW('SalesOrder-Import'!B$1),'SalesOrder-Indexing'!$A$1:$E$4276,COLUMN('SalesOrder-Indexing'!D681),FALSE))</f>
      </c>
      <c r="C678" s="3">
        <f>IF(ISERROR(VLOOKUP(ROW('SalesOrder-Import'!C678)-ROW('SalesOrder-Import'!C$1),'SalesOrder-Indexing'!$A$1:$E$4276,COLUMN('SalesOrder-Indexing'!E681),FALSE)),"",VLOOKUP(ROW('SalesOrder-Import'!C678)-ROW('SalesOrder-Import'!C$1),'SalesOrder-Indexing'!$A$1:$E$4276,COLUMN('SalesOrder-Indexing'!E681),FALSE))</f>
      </c>
    </row>
    <row r="679" spans="1:3" ht="15">
      <c r="A679" s="3">
        <f>IF(ISERROR(VLOOKUP(ROW('SalesOrder-Import'!A679)-ROW('SalesOrder-Import'!A$1),'SalesOrder-Indexing'!$A$1:$E$4276,COLUMN('SalesOrder-Indexing'!C682),FALSE)),"",VLOOKUP(ROW('SalesOrder-Import'!A679)-ROW('SalesOrder-Import'!A$1),'SalesOrder-Indexing'!$A$1:$E$4276,COLUMN('SalesOrder-Indexing'!C682),FALSE))</f>
      </c>
      <c r="B679" s="3">
        <f>IF(ISERROR(VLOOKUP(ROW('SalesOrder-Import'!B679)-ROW('SalesOrder-Import'!B$1),'SalesOrder-Indexing'!$A$1:$E$4276,COLUMN('SalesOrder-Indexing'!D682),FALSE)),"",VLOOKUP(ROW('SalesOrder-Import'!B679)-ROW('SalesOrder-Import'!B$1),'SalesOrder-Indexing'!$A$1:$E$4276,COLUMN('SalesOrder-Indexing'!D682),FALSE))</f>
      </c>
      <c r="C679" s="3">
        <f>IF(ISERROR(VLOOKUP(ROW('SalesOrder-Import'!C679)-ROW('SalesOrder-Import'!C$1),'SalesOrder-Indexing'!$A$1:$E$4276,COLUMN('SalesOrder-Indexing'!E682),FALSE)),"",VLOOKUP(ROW('SalesOrder-Import'!C679)-ROW('SalesOrder-Import'!C$1),'SalesOrder-Indexing'!$A$1:$E$4276,COLUMN('SalesOrder-Indexing'!E682),FALSE))</f>
      </c>
    </row>
    <row r="680" spans="1:3" ht="15">
      <c r="A680" s="3">
        <f>IF(ISERROR(VLOOKUP(ROW('SalesOrder-Import'!A680)-ROW('SalesOrder-Import'!A$1),'SalesOrder-Indexing'!$A$1:$E$4276,COLUMN('SalesOrder-Indexing'!C683),FALSE)),"",VLOOKUP(ROW('SalesOrder-Import'!A680)-ROW('SalesOrder-Import'!A$1),'SalesOrder-Indexing'!$A$1:$E$4276,COLUMN('SalesOrder-Indexing'!C683),FALSE))</f>
      </c>
      <c r="B680" s="3">
        <f>IF(ISERROR(VLOOKUP(ROW('SalesOrder-Import'!B680)-ROW('SalesOrder-Import'!B$1),'SalesOrder-Indexing'!$A$1:$E$4276,COLUMN('SalesOrder-Indexing'!D683),FALSE)),"",VLOOKUP(ROW('SalesOrder-Import'!B680)-ROW('SalesOrder-Import'!B$1),'SalesOrder-Indexing'!$A$1:$E$4276,COLUMN('SalesOrder-Indexing'!D683),FALSE))</f>
      </c>
      <c r="C680" s="3">
        <f>IF(ISERROR(VLOOKUP(ROW('SalesOrder-Import'!C680)-ROW('SalesOrder-Import'!C$1),'SalesOrder-Indexing'!$A$1:$E$4276,COLUMN('SalesOrder-Indexing'!E683),FALSE)),"",VLOOKUP(ROW('SalesOrder-Import'!C680)-ROW('SalesOrder-Import'!C$1),'SalesOrder-Indexing'!$A$1:$E$4276,COLUMN('SalesOrder-Indexing'!E683),FALSE))</f>
      </c>
    </row>
    <row r="681" spans="1:3" ht="15">
      <c r="A681" s="3">
        <f>IF(ISERROR(VLOOKUP(ROW('SalesOrder-Import'!A681)-ROW('SalesOrder-Import'!A$1),'SalesOrder-Indexing'!$A$1:$E$4276,COLUMN('SalesOrder-Indexing'!C684),FALSE)),"",VLOOKUP(ROW('SalesOrder-Import'!A681)-ROW('SalesOrder-Import'!A$1),'SalesOrder-Indexing'!$A$1:$E$4276,COLUMN('SalesOrder-Indexing'!C684),FALSE))</f>
      </c>
      <c r="B681" s="3">
        <f>IF(ISERROR(VLOOKUP(ROW('SalesOrder-Import'!B681)-ROW('SalesOrder-Import'!B$1),'SalesOrder-Indexing'!$A$1:$E$4276,COLUMN('SalesOrder-Indexing'!D684),FALSE)),"",VLOOKUP(ROW('SalesOrder-Import'!B681)-ROW('SalesOrder-Import'!B$1),'SalesOrder-Indexing'!$A$1:$E$4276,COLUMN('SalesOrder-Indexing'!D684),FALSE))</f>
      </c>
      <c r="C681" s="3">
        <f>IF(ISERROR(VLOOKUP(ROW('SalesOrder-Import'!C681)-ROW('SalesOrder-Import'!C$1),'SalesOrder-Indexing'!$A$1:$E$4276,COLUMN('SalesOrder-Indexing'!E684),FALSE)),"",VLOOKUP(ROW('SalesOrder-Import'!C681)-ROW('SalesOrder-Import'!C$1),'SalesOrder-Indexing'!$A$1:$E$4276,COLUMN('SalesOrder-Indexing'!E684),FALSE))</f>
      </c>
    </row>
    <row r="682" spans="1:3" ht="15">
      <c r="A682" s="3">
        <f>IF(ISERROR(VLOOKUP(ROW('SalesOrder-Import'!A682)-ROW('SalesOrder-Import'!A$1),'SalesOrder-Indexing'!$A$1:$E$4276,COLUMN('SalesOrder-Indexing'!C685),FALSE)),"",VLOOKUP(ROW('SalesOrder-Import'!A682)-ROW('SalesOrder-Import'!A$1),'SalesOrder-Indexing'!$A$1:$E$4276,COLUMN('SalesOrder-Indexing'!C685),FALSE))</f>
      </c>
      <c r="B682" s="3">
        <f>IF(ISERROR(VLOOKUP(ROW('SalesOrder-Import'!B682)-ROW('SalesOrder-Import'!B$1),'SalesOrder-Indexing'!$A$1:$E$4276,COLUMN('SalesOrder-Indexing'!D685),FALSE)),"",VLOOKUP(ROW('SalesOrder-Import'!B682)-ROW('SalesOrder-Import'!B$1),'SalesOrder-Indexing'!$A$1:$E$4276,COLUMN('SalesOrder-Indexing'!D685),FALSE))</f>
      </c>
      <c r="C682" s="3">
        <f>IF(ISERROR(VLOOKUP(ROW('SalesOrder-Import'!C682)-ROW('SalesOrder-Import'!C$1),'SalesOrder-Indexing'!$A$1:$E$4276,COLUMN('SalesOrder-Indexing'!E685),FALSE)),"",VLOOKUP(ROW('SalesOrder-Import'!C682)-ROW('SalesOrder-Import'!C$1),'SalesOrder-Indexing'!$A$1:$E$4276,COLUMN('SalesOrder-Indexing'!E685),FALSE))</f>
      </c>
    </row>
    <row r="683" spans="1:3" ht="15">
      <c r="A683" s="3">
        <f>IF(ISERROR(VLOOKUP(ROW('SalesOrder-Import'!A683)-ROW('SalesOrder-Import'!A$1),'SalesOrder-Indexing'!$A$1:$E$4276,COLUMN('SalesOrder-Indexing'!C686),FALSE)),"",VLOOKUP(ROW('SalesOrder-Import'!A683)-ROW('SalesOrder-Import'!A$1),'SalesOrder-Indexing'!$A$1:$E$4276,COLUMN('SalesOrder-Indexing'!C686),FALSE))</f>
      </c>
      <c r="B683" s="3">
        <f>IF(ISERROR(VLOOKUP(ROW('SalesOrder-Import'!B683)-ROW('SalesOrder-Import'!B$1),'SalesOrder-Indexing'!$A$1:$E$4276,COLUMN('SalesOrder-Indexing'!D686),FALSE)),"",VLOOKUP(ROW('SalesOrder-Import'!B683)-ROW('SalesOrder-Import'!B$1),'SalesOrder-Indexing'!$A$1:$E$4276,COLUMN('SalesOrder-Indexing'!D686),FALSE))</f>
      </c>
      <c r="C683" s="3">
        <f>IF(ISERROR(VLOOKUP(ROW('SalesOrder-Import'!C683)-ROW('SalesOrder-Import'!C$1),'SalesOrder-Indexing'!$A$1:$E$4276,COLUMN('SalesOrder-Indexing'!E686),FALSE)),"",VLOOKUP(ROW('SalesOrder-Import'!C683)-ROW('SalesOrder-Import'!C$1),'SalesOrder-Indexing'!$A$1:$E$4276,COLUMN('SalesOrder-Indexing'!E686),FALSE))</f>
      </c>
    </row>
    <row r="684" spans="1:3" ht="15">
      <c r="A684" s="3">
        <f>IF(ISERROR(VLOOKUP(ROW('SalesOrder-Import'!A684)-ROW('SalesOrder-Import'!A$1),'SalesOrder-Indexing'!$A$1:$E$4276,COLUMN('SalesOrder-Indexing'!C687),FALSE)),"",VLOOKUP(ROW('SalesOrder-Import'!A684)-ROW('SalesOrder-Import'!A$1),'SalesOrder-Indexing'!$A$1:$E$4276,COLUMN('SalesOrder-Indexing'!C687),FALSE))</f>
      </c>
      <c r="B684" s="3">
        <f>IF(ISERROR(VLOOKUP(ROW('SalesOrder-Import'!B684)-ROW('SalesOrder-Import'!B$1),'SalesOrder-Indexing'!$A$1:$E$4276,COLUMN('SalesOrder-Indexing'!D687),FALSE)),"",VLOOKUP(ROW('SalesOrder-Import'!B684)-ROW('SalesOrder-Import'!B$1),'SalesOrder-Indexing'!$A$1:$E$4276,COLUMN('SalesOrder-Indexing'!D687),FALSE))</f>
      </c>
      <c r="C684" s="3">
        <f>IF(ISERROR(VLOOKUP(ROW('SalesOrder-Import'!C684)-ROW('SalesOrder-Import'!C$1),'SalesOrder-Indexing'!$A$1:$E$4276,COLUMN('SalesOrder-Indexing'!E687),FALSE)),"",VLOOKUP(ROW('SalesOrder-Import'!C684)-ROW('SalesOrder-Import'!C$1),'SalesOrder-Indexing'!$A$1:$E$4276,COLUMN('SalesOrder-Indexing'!E687),FALSE))</f>
      </c>
    </row>
    <row r="685" spans="1:3" ht="15">
      <c r="A685" s="3">
        <f>IF(ISERROR(VLOOKUP(ROW('SalesOrder-Import'!A685)-ROW('SalesOrder-Import'!A$1),'SalesOrder-Indexing'!$A$1:$E$4276,COLUMN('SalesOrder-Indexing'!C688),FALSE)),"",VLOOKUP(ROW('SalesOrder-Import'!A685)-ROW('SalesOrder-Import'!A$1),'SalesOrder-Indexing'!$A$1:$E$4276,COLUMN('SalesOrder-Indexing'!C688),FALSE))</f>
      </c>
      <c r="B685" s="3">
        <f>IF(ISERROR(VLOOKUP(ROW('SalesOrder-Import'!B685)-ROW('SalesOrder-Import'!B$1),'SalesOrder-Indexing'!$A$1:$E$4276,COLUMN('SalesOrder-Indexing'!D688),FALSE)),"",VLOOKUP(ROW('SalesOrder-Import'!B685)-ROW('SalesOrder-Import'!B$1),'SalesOrder-Indexing'!$A$1:$E$4276,COLUMN('SalesOrder-Indexing'!D688),FALSE))</f>
      </c>
      <c r="C685" s="3">
        <f>IF(ISERROR(VLOOKUP(ROW('SalesOrder-Import'!C685)-ROW('SalesOrder-Import'!C$1),'SalesOrder-Indexing'!$A$1:$E$4276,COLUMN('SalesOrder-Indexing'!E688),FALSE)),"",VLOOKUP(ROW('SalesOrder-Import'!C685)-ROW('SalesOrder-Import'!C$1),'SalesOrder-Indexing'!$A$1:$E$4276,COLUMN('SalesOrder-Indexing'!E688),FALSE))</f>
      </c>
    </row>
    <row r="686" spans="1:3" ht="15">
      <c r="A686" s="3">
        <f>IF(ISERROR(VLOOKUP(ROW('SalesOrder-Import'!A686)-ROW('SalesOrder-Import'!A$1),'SalesOrder-Indexing'!$A$1:$E$4276,COLUMN('SalesOrder-Indexing'!C689),FALSE)),"",VLOOKUP(ROW('SalesOrder-Import'!A686)-ROW('SalesOrder-Import'!A$1),'SalesOrder-Indexing'!$A$1:$E$4276,COLUMN('SalesOrder-Indexing'!C689),FALSE))</f>
      </c>
      <c r="B686" s="3">
        <f>IF(ISERROR(VLOOKUP(ROW('SalesOrder-Import'!B686)-ROW('SalesOrder-Import'!B$1),'SalesOrder-Indexing'!$A$1:$E$4276,COLUMN('SalesOrder-Indexing'!D689),FALSE)),"",VLOOKUP(ROW('SalesOrder-Import'!B686)-ROW('SalesOrder-Import'!B$1),'SalesOrder-Indexing'!$A$1:$E$4276,COLUMN('SalesOrder-Indexing'!D689),FALSE))</f>
      </c>
      <c r="C686" s="3">
        <f>IF(ISERROR(VLOOKUP(ROW('SalesOrder-Import'!C686)-ROW('SalesOrder-Import'!C$1),'SalesOrder-Indexing'!$A$1:$E$4276,COLUMN('SalesOrder-Indexing'!E689),FALSE)),"",VLOOKUP(ROW('SalesOrder-Import'!C686)-ROW('SalesOrder-Import'!C$1),'SalesOrder-Indexing'!$A$1:$E$4276,COLUMN('SalesOrder-Indexing'!E689),FALSE))</f>
      </c>
    </row>
    <row r="687" spans="1:3" ht="15">
      <c r="A687" s="3">
        <f>IF(ISERROR(VLOOKUP(ROW('SalesOrder-Import'!A687)-ROW('SalesOrder-Import'!A$1),'SalesOrder-Indexing'!$A$1:$E$4276,COLUMN('SalesOrder-Indexing'!C690),FALSE)),"",VLOOKUP(ROW('SalesOrder-Import'!A687)-ROW('SalesOrder-Import'!A$1),'SalesOrder-Indexing'!$A$1:$E$4276,COLUMN('SalesOrder-Indexing'!C690),FALSE))</f>
      </c>
      <c r="B687" s="3">
        <f>IF(ISERROR(VLOOKUP(ROW('SalesOrder-Import'!B687)-ROW('SalesOrder-Import'!B$1),'SalesOrder-Indexing'!$A$1:$E$4276,COLUMN('SalesOrder-Indexing'!D690),FALSE)),"",VLOOKUP(ROW('SalesOrder-Import'!B687)-ROW('SalesOrder-Import'!B$1),'SalesOrder-Indexing'!$A$1:$E$4276,COLUMN('SalesOrder-Indexing'!D690),FALSE))</f>
      </c>
      <c r="C687" s="3">
        <f>IF(ISERROR(VLOOKUP(ROW('SalesOrder-Import'!C687)-ROW('SalesOrder-Import'!C$1),'SalesOrder-Indexing'!$A$1:$E$4276,COLUMN('SalesOrder-Indexing'!E690),FALSE)),"",VLOOKUP(ROW('SalesOrder-Import'!C687)-ROW('SalesOrder-Import'!C$1),'SalesOrder-Indexing'!$A$1:$E$4276,COLUMN('SalesOrder-Indexing'!E690),FALSE))</f>
      </c>
    </row>
    <row r="688" spans="1:3" ht="15">
      <c r="A688" s="3">
        <f>IF(ISERROR(VLOOKUP(ROW('SalesOrder-Import'!A688)-ROW('SalesOrder-Import'!A$1),'SalesOrder-Indexing'!$A$1:$E$4276,COLUMN('SalesOrder-Indexing'!C691),FALSE)),"",VLOOKUP(ROW('SalesOrder-Import'!A688)-ROW('SalesOrder-Import'!A$1),'SalesOrder-Indexing'!$A$1:$E$4276,COLUMN('SalesOrder-Indexing'!C691),FALSE))</f>
      </c>
      <c r="B688" s="3">
        <f>IF(ISERROR(VLOOKUP(ROW('SalesOrder-Import'!B688)-ROW('SalesOrder-Import'!B$1),'SalesOrder-Indexing'!$A$1:$E$4276,COLUMN('SalesOrder-Indexing'!D691),FALSE)),"",VLOOKUP(ROW('SalesOrder-Import'!B688)-ROW('SalesOrder-Import'!B$1),'SalesOrder-Indexing'!$A$1:$E$4276,COLUMN('SalesOrder-Indexing'!D691),FALSE))</f>
      </c>
      <c r="C688" s="3">
        <f>IF(ISERROR(VLOOKUP(ROW('SalesOrder-Import'!C688)-ROW('SalesOrder-Import'!C$1),'SalesOrder-Indexing'!$A$1:$E$4276,COLUMN('SalesOrder-Indexing'!E691),FALSE)),"",VLOOKUP(ROW('SalesOrder-Import'!C688)-ROW('SalesOrder-Import'!C$1),'SalesOrder-Indexing'!$A$1:$E$4276,COLUMN('SalesOrder-Indexing'!E691),FALSE))</f>
      </c>
    </row>
    <row r="689" spans="1:3" ht="15">
      <c r="A689" s="3">
        <f>IF(ISERROR(VLOOKUP(ROW('SalesOrder-Import'!A689)-ROW('SalesOrder-Import'!A$1),'SalesOrder-Indexing'!$A$1:$E$4276,COLUMN('SalesOrder-Indexing'!C692),FALSE)),"",VLOOKUP(ROW('SalesOrder-Import'!A689)-ROW('SalesOrder-Import'!A$1),'SalesOrder-Indexing'!$A$1:$E$4276,COLUMN('SalesOrder-Indexing'!C692),FALSE))</f>
      </c>
      <c r="B689" s="3">
        <f>IF(ISERROR(VLOOKUP(ROW('SalesOrder-Import'!B689)-ROW('SalesOrder-Import'!B$1),'SalesOrder-Indexing'!$A$1:$E$4276,COLUMN('SalesOrder-Indexing'!D692),FALSE)),"",VLOOKUP(ROW('SalesOrder-Import'!B689)-ROW('SalesOrder-Import'!B$1),'SalesOrder-Indexing'!$A$1:$E$4276,COLUMN('SalesOrder-Indexing'!D692),FALSE))</f>
      </c>
      <c r="C689" s="3">
        <f>IF(ISERROR(VLOOKUP(ROW('SalesOrder-Import'!C689)-ROW('SalesOrder-Import'!C$1),'SalesOrder-Indexing'!$A$1:$E$4276,COLUMN('SalesOrder-Indexing'!E692),FALSE)),"",VLOOKUP(ROW('SalesOrder-Import'!C689)-ROW('SalesOrder-Import'!C$1),'SalesOrder-Indexing'!$A$1:$E$4276,COLUMN('SalesOrder-Indexing'!E692),FALSE))</f>
      </c>
    </row>
    <row r="690" spans="1:3" ht="15">
      <c r="A690" s="3">
        <f>IF(ISERROR(VLOOKUP(ROW('SalesOrder-Import'!A690)-ROW('SalesOrder-Import'!A$1),'SalesOrder-Indexing'!$A$1:$E$4276,COLUMN('SalesOrder-Indexing'!C693),FALSE)),"",VLOOKUP(ROW('SalesOrder-Import'!A690)-ROW('SalesOrder-Import'!A$1),'SalesOrder-Indexing'!$A$1:$E$4276,COLUMN('SalesOrder-Indexing'!C693),FALSE))</f>
      </c>
      <c r="B690" s="3">
        <f>IF(ISERROR(VLOOKUP(ROW('SalesOrder-Import'!B690)-ROW('SalesOrder-Import'!B$1),'SalesOrder-Indexing'!$A$1:$E$4276,COLUMN('SalesOrder-Indexing'!D693),FALSE)),"",VLOOKUP(ROW('SalesOrder-Import'!B690)-ROW('SalesOrder-Import'!B$1),'SalesOrder-Indexing'!$A$1:$E$4276,COLUMN('SalesOrder-Indexing'!D693),FALSE))</f>
      </c>
      <c r="C690" s="3">
        <f>IF(ISERROR(VLOOKUP(ROW('SalesOrder-Import'!C690)-ROW('SalesOrder-Import'!C$1),'SalesOrder-Indexing'!$A$1:$E$4276,COLUMN('SalesOrder-Indexing'!E693),FALSE)),"",VLOOKUP(ROW('SalesOrder-Import'!C690)-ROW('SalesOrder-Import'!C$1),'SalesOrder-Indexing'!$A$1:$E$4276,COLUMN('SalesOrder-Indexing'!E693),FALSE))</f>
      </c>
    </row>
    <row r="691" spans="1:3" ht="15">
      <c r="A691" s="3">
        <f>IF(ISERROR(VLOOKUP(ROW('SalesOrder-Import'!A691)-ROW('SalesOrder-Import'!A$1),'SalesOrder-Indexing'!$A$1:$E$4276,COLUMN('SalesOrder-Indexing'!C694),FALSE)),"",VLOOKUP(ROW('SalesOrder-Import'!A691)-ROW('SalesOrder-Import'!A$1),'SalesOrder-Indexing'!$A$1:$E$4276,COLUMN('SalesOrder-Indexing'!C694),FALSE))</f>
      </c>
      <c r="B691" s="3">
        <f>IF(ISERROR(VLOOKUP(ROW('SalesOrder-Import'!B691)-ROW('SalesOrder-Import'!B$1),'SalesOrder-Indexing'!$A$1:$E$4276,COLUMN('SalesOrder-Indexing'!D694),FALSE)),"",VLOOKUP(ROW('SalesOrder-Import'!B691)-ROW('SalesOrder-Import'!B$1),'SalesOrder-Indexing'!$A$1:$E$4276,COLUMN('SalesOrder-Indexing'!D694),FALSE))</f>
      </c>
      <c r="C691" s="3">
        <f>IF(ISERROR(VLOOKUP(ROW('SalesOrder-Import'!C691)-ROW('SalesOrder-Import'!C$1),'SalesOrder-Indexing'!$A$1:$E$4276,COLUMN('SalesOrder-Indexing'!E694),FALSE)),"",VLOOKUP(ROW('SalesOrder-Import'!C691)-ROW('SalesOrder-Import'!C$1),'SalesOrder-Indexing'!$A$1:$E$4276,COLUMN('SalesOrder-Indexing'!E694),FALSE))</f>
      </c>
    </row>
    <row r="692" spans="1:3" ht="15">
      <c r="A692" s="3">
        <f>IF(ISERROR(VLOOKUP(ROW('SalesOrder-Import'!A692)-ROW('SalesOrder-Import'!A$1),'SalesOrder-Indexing'!$A$1:$E$4276,COLUMN('SalesOrder-Indexing'!C695),FALSE)),"",VLOOKUP(ROW('SalesOrder-Import'!A692)-ROW('SalesOrder-Import'!A$1),'SalesOrder-Indexing'!$A$1:$E$4276,COLUMN('SalesOrder-Indexing'!C695),FALSE))</f>
      </c>
      <c r="B692" s="3">
        <f>IF(ISERROR(VLOOKUP(ROW('SalesOrder-Import'!B692)-ROW('SalesOrder-Import'!B$1),'SalesOrder-Indexing'!$A$1:$E$4276,COLUMN('SalesOrder-Indexing'!D695),FALSE)),"",VLOOKUP(ROW('SalesOrder-Import'!B692)-ROW('SalesOrder-Import'!B$1),'SalesOrder-Indexing'!$A$1:$E$4276,COLUMN('SalesOrder-Indexing'!D695),FALSE))</f>
      </c>
      <c r="C692" s="3">
        <f>IF(ISERROR(VLOOKUP(ROW('SalesOrder-Import'!C692)-ROW('SalesOrder-Import'!C$1),'SalesOrder-Indexing'!$A$1:$E$4276,COLUMN('SalesOrder-Indexing'!E695),FALSE)),"",VLOOKUP(ROW('SalesOrder-Import'!C692)-ROW('SalesOrder-Import'!C$1),'SalesOrder-Indexing'!$A$1:$E$4276,COLUMN('SalesOrder-Indexing'!E695),FALSE))</f>
      </c>
    </row>
    <row r="693" spans="1:3" ht="15">
      <c r="A693" s="3">
        <f>IF(ISERROR(VLOOKUP(ROW('SalesOrder-Import'!A693)-ROW('SalesOrder-Import'!A$1),'SalesOrder-Indexing'!$A$1:$E$4276,COLUMN('SalesOrder-Indexing'!C696),FALSE)),"",VLOOKUP(ROW('SalesOrder-Import'!A693)-ROW('SalesOrder-Import'!A$1),'SalesOrder-Indexing'!$A$1:$E$4276,COLUMN('SalesOrder-Indexing'!C696),FALSE))</f>
      </c>
      <c r="B693" s="3">
        <f>IF(ISERROR(VLOOKUP(ROW('SalesOrder-Import'!B693)-ROW('SalesOrder-Import'!B$1),'SalesOrder-Indexing'!$A$1:$E$4276,COLUMN('SalesOrder-Indexing'!D696),FALSE)),"",VLOOKUP(ROW('SalesOrder-Import'!B693)-ROW('SalesOrder-Import'!B$1),'SalesOrder-Indexing'!$A$1:$E$4276,COLUMN('SalesOrder-Indexing'!D696),FALSE))</f>
      </c>
      <c r="C693" s="3">
        <f>IF(ISERROR(VLOOKUP(ROW('SalesOrder-Import'!C693)-ROW('SalesOrder-Import'!C$1),'SalesOrder-Indexing'!$A$1:$E$4276,COLUMN('SalesOrder-Indexing'!E696),FALSE)),"",VLOOKUP(ROW('SalesOrder-Import'!C693)-ROW('SalesOrder-Import'!C$1),'SalesOrder-Indexing'!$A$1:$E$4276,COLUMN('SalesOrder-Indexing'!E696),FALSE))</f>
      </c>
    </row>
    <row r="694" spans="1:3" ht="15">
      <c r="A694" s="3">
        <f>IF(ISERROR(VLOOKUP(ROW('SalesOrder-Import'!A694)-ROW('SalesOrder-Import'!A$1),'SalesOrder-Indexing'!$A$1:$E$4276,COLUMN('SalesOrder-Indexing'!C697),FALSE)),"",VLOOKUP(ROW('SalesOrder-Import'!A694)-ROW('SalesOrder-Import'!A$1),'SalesOrder-Indexing'!$A$1:$E$4276,COLUMN('SalesOrder-Indexing'!C697),FALSE))</f>
      </c>
      <c r="B694" s="3">
        <f>IF(ISERROR(VLOOKUP(ROW('SalesOrder-Import'!B694)-ROW('SalesOrder-Import'!B$1),'SalesOrder-Indexing'!$A$1:$E$4276,COLUMN('SalesOrder-Indexing'!D697),FALSE)),"",VLOOKUP(ROW('SalesOrder-Import'!B694)-ROW('SalesOrder-Import'!B$1),'SalesOrder-Indexing'!$A$1:$E$4276,COLUMN('SalesOrder-Indexing'!D697),FALSE))</f>
      </c>
      <c r="C694" s="3">
        <f>IF(ISERROR(VLOOKUP(ROW('SalesOrder-Import'!C694)-ROW('SalesOrder-Import'!C$1),'SalesOrder-Indexing'!$A$1:$E$4276,COLUMN('SalesOrder-Indexing'!E697),FALSE)),"",VLOOKUP(ROW('SalesOrder-Import'!C694)-ROW('SalesOrder-Import'!C$1),'SalesOrder-Indexing'!$A$1:$E$4276,COLUMN('SalesOrder-Indexing'!E697),FALSE))</f>
      </c>
    </row>
    <row r="695" spans="1:3" ht="15">
      <c r="A695" s="3">
        <f>IF(ISERROR(VLOOKUP(ROW('SalesOrder-Import'!A695)-ROW('SalesOrder-Import'!A$1),'SalesOrder-Indexing'!$A$1:$E$4276,COLUMN('SalesOrder-Indexing'!C698),FALSE)),"",VLOOKUP(ROW('SalesOrder-Import'!A695)-ROW('SalesOrder-Import'!A$1),'SalesOrder-Indexing'!$A$1:$E$4276,COLUMN('SalesOrder-Indexing'!C698),FALSE))</f>
      </c>
      <c r="B695" s="3">
        <f>IF(ISERROR(VLOOKUP(ROW('SalesOrder-Import'!B695)-ROW('SalesOrder-Import'!B$1),'SalesOrder-Indexing'!$A$1:$E$4276,COLUMN('SalesOrder-Indexing'!D698),FALSE)),"",VLOOKUP(ROW('SalesOrder-Import'!B695)-ROW('SalesOrder-Import'!B$1),'SalesOrder-Indexing'!$A$1:$E$4276,COLUMN('SalesOrder-Indexing'!D698),FALSE))</f>
      </c>
      <c r="C695" s="3">
        <f>IF(ISERROR(VLOOKUP(ROW('SalesOrder-Import'!C695)-ROW('SalesOrder-Import'!C$1),'SalesOrder-Indexing'!$A$1:$E$4276,COLUMN('SalesOrder-Indexing'!E698),FALSE)),"",VLOOKUP(ROW('SalesOrder-Import'!C695)-ROW('SalesOrder-Import'!C$1),'SalesOrder-Indexing'!$A$1:$E$4276,COLUMN('SalesOrder-Indexing'!E698),FALSE))</f>
      </c>
    </row>
    <row r="696" spans="1:3" ht="15">
      <c r="A696" s="3">
        <f>IF(ISERROR(VLOOKUP(ROW('SalesOrder-Import'!A696)-ROW('SalesOrder-Import'!A$1),'SalesOrder-Indexing'!$A$1:$E$4276,COLUMN('SalesOrder-Indexing'!C699),FALSE)),"",VLOOKUP(ROW('SalesOrder-Import'!A696)-ROW('SalesOrder-Import'!A$1),'SalesOrder-Indexing'!$A$1:$E$4276,COLUMN('SalesOrder-Indexing'!C699),FALSE))</f>
      </c>
      <c r="B696" s="3">
        <f>IF(ISERROR(VLOOKUP(ROW('SalesOrder-Import'!B696)-ROW('SalesOrder-Import'!B$1),'SalesOrder-Indexing'!$A$1:$E$4276,COLUMN('SalesOrder-Indexing'!D699),FALSE)),"",VLOOKUP(ROW('SalesOrder-Import'!B696)-ROW('SalesOrder-Import'!B$1),'SalesOrder-Indexing'!$A$1:$E$4276,COLUMN('SalesOrder-Indexing'!D699),FALSE))</f>
      </c>
      <c r="C696" s="3">
        <f>IF(ISERROR(VLOOKUP(ROW('SalesOrder-Import'!C696)-ROW('SalesOrder-Import'!C$1),'SalesOrder-Indexing'!$A$1:$E$4276,COLUMN('SalesOrder-Indexing'!E699),FALSE)),"",VLOOKUP(ROW('SalesOrder-Import'!C696)-ROW('SalesOrder-Import'!C$1),'SalesOrder-Indexing'!$A$1:$E$4276,COLUMN('SalesOrder-Indexing'!E699),FALSE))</f>
      </c>
    </row>
    <row r="697" spans="1:3" ht="15">
      <c r="A697" s="3">
        <f>IF(ISERROR(VLOOKUP(ROW('SalesOrder-Import'!A697)-ROW('SalesOrder-Import'!A$1),'SalesOrder-Indexing'!$A$1:$E$4276,COLUMN('SalesOrder-Indexing'!C700),FALSE)),"",VLOOKUP(ROW('SalesOrder-Import'!A697)-ROW('SalesOrder-Import'!A$1),'SalesOrder-Indexing'!$A$1:$E$4276,COLUMN('SalesOrder-Indexing'!C700),FALSE))</f>
      </c>
      <c r="B697" s="3">
        <f>IF(ISERROR(VLOOKUP(ROW('SalesOrder-Import'!B697)-ROW('SalesOrder-Import'!B$1),'SalesOrder-Indexing'!$A$1:$E$4276,COLUMN('SalesOrder-Indexing'!D700),FALSE)),"",VLOOKUP(ROW('SalesOrder-Import'!B697)-ROW('SalesOrder-Import'!B$1),'SalesOrder-Indexing'!$A$1:$E$4276,COLUMN('SalesOrder-Indexing'!D700),FALSE))</f>
      </c>
      <c r="C697" s="3">
        <f>IF(ISERROR(VLOOKUP(ROW('SalesOrder-Import'!C697)-ROW('SalesOrder-Import'!C$1),'SalesOrder-Indexing'!$A$1:$E$4276,COLUMN('SalesOrder-Indexing'!E700),FALSE)),"",VLOOKUP(ROW('SalesOrder-Import'!C697)-ROW('SalesOrder-Import'!C$1),'SalesOrder-Indexing'!$A$1:$E$4276,COLUMN('SalesOrder-Indexing'!E700),FALSE))</f>
      </c>
    </row>
    <row r="698" spans="1:3" ht="15">
      <c r="A698" s="3">
        <f>IF(ISERROR(VLOOKUP(ROW('SalesOrder-Import'!A698)-ROW('SalesOrder-Import'!A$1),'SalesOrder-Indexing'!$A$1:$E$4276,COLUMN('SalesOrder-Indexing'!C701),FALSE)),"",VLOOKUP(ROW('SalesOrder-Import'!A698)-ROW('SalesOrder-Import'!A$1),'SalesOrder-Indexing'!$A$1:$E$4276,COLUMN('SalesOrder-Indexing'!C701),FALSE))</f>
      </c>
      <c r="B698" s="3">
        <f>IF(ISERROR(VLOOKUP(ROW('SalesOrder-Import'!B698)-ROW('SalesOrder-Import'!B$1),'SalesOrder-Indexing'!$A$1:$E$4276,COLUMN('SalesOrder-Indexing'!D701),FALSE)),"",VLOOKUP(ROW('SalesOrder-Import'!B698)-ROW('SalesOrder-Import'!B$1),'SalesOrder-Indexing'!$A$1:$E$4276,COLUMN('SalesOrder-Indexing'!D701),FALSE))</f>
      </c>
      <c r="C698" s="3">
        <f>IF(ISERROR(VLOOKUP(ROW('SalesOrder-Import'!C698)-ROW('SalesOrder-Import'!C$1),'SalesOrder-Indexing'!$A$1:$E$4276,COLUMN('SalesOrder-Indexing'!E701),FALSE)),"",VLOOKUP(ROW('SalesOrder-Import'!C698)-ROW('SalesOrder-Import'!C$1),'SalesOrder-Indexing'!$A$1:$E$4276,COLUMN('SalesOrder-Indexing'!E701),FALSE))</f>
      </c>
    </row>
    <row r="699" spans="1:3" ht="15">
      <c r="A699" s="3">
        <f>IF(ISERROR(VLOOKUP(ROW('SalesOrder-Import'!A699)-ROW('SalesOrder-Import'!A$1),'SalesOrder-Indexing'!$A$1:$E$4276,COLUMN('SalesOrder-Indexing'!C702),FALSE)),"",VLOOKUP(ROW('SalesOrder-Import'!A699)-ROW('SalesOrder-Import'!A$1),'SalesOrder-Indexing'!$A$1:$E$4276,COLUMN('SalesOrder-Indexing'!C702),FALSE))</f>
      </c>
      <c r="B699" s="3">
        <f>IF(ISERROR(VLOOKUP(ROW('SalesOrder-Import'!B699)-ROW('SalesOrder-Import'!B$1),'SalesOrder-Indexing'!$A$1:$E$4276,COLUMN('SalesOrder-Indexing'!D702),FALSE)),"",VLOOKUP(ROW('SalesOrder-Import'!B699)-ROW('SalesOrder-Import'!B$1),'SalesOrder-Indexing'!$A$1:$E$4276,COLUMN('SalesOrder-Indexing'!D702),FALSE))</f>
      </c>
      <c r="C699" s="3">
        <f>IF(ISERROR(VLOOKUP(ROW('SalesOrder-Import'!C699)-ROW('SalesOrder-Import'!C$1),'SalesOrder-Indexing'!$A$1:$E$4276,COLUMN('SalesOrder-Indexing'!E702),FALSE)),"",VLOOKUP(ROW('SalesOrder-Import'!C699)-ROW('SalesOrder-Import'!C$1),'SalesOrder-Indexing'!$A$1:$E$4276,COLUMN('SalesOrder-Indexing'!E702),FALSE))</f>
      </c>
    </row>
    <row r="700" spans="1:3" ht="15">
      <c r="A700" s="3">
        <f>IF(ISERROR(VLOOKUP(ROW('SalesOrder-Import'!A700)-ROW('SalesOrder-Import'!A$1),'SalesOrder-Indexing'!$A$1:$E$4276,COLUMN('SalesOrder-Indexing'!C703),FALSE)),"",VLOOKUP(ROW('SalesOrder-Import'!A700)-ROW('SalesOrder-Import'!A$1),'SalesOrder-Indexing'!$A$1:$E$4276,COLUMN('SalesOrder-Indexing'!C703),FALSE))</f>
      </c>
      <c r="B700" s="3">
        <f>IF(ISERROR(VLOOKUP(ROW('SalesOrder-Import'!B700)-ROW('SalesOrder-Import'!B$1),'SalesOrder-Indexing'!$A$1:$E$4276,COLUMN('SalesOrder-Indexing'!D703),FALSE)),"",VLOOKUP(ROW('SalesOrder-Import'!B700)-ROW('SalesOrder-Import'!B$1),'SalesOrder-Indexing'!$A$1:$E$4276,COLUMN('SalesOrder-Indexing'!D703),FALSE))</f>
      </c>
      <c r="C700" s="3">
        <f>IF(ISERROR(VLOOKUP(ROW('SalesOrder-Import'!C700)-ROW('SalesOrder-Import'!C$1),'SalesOrder-Indexing'!$A$1:$E$4276,COLUMN('SalesOrder-Indexing'!E703),FALSE)),"",VLOOKUP(ROW('SalesOrder-Import'!C700)-ROW('SalesOrder-Import'!C$1),'SalesOrder-Indexing'!$A$1:$E$4276,COLUMN('SalesOrder-Indexing'!E703),FALSE))</f>
      </c>
    </row>
    <row r="701" spans="1:3" ht="15">
      <c r="A701" s="3">
        <f>IF(ISERROR(VLOOKUP(ROW('SalesOrder-Import'!A701)-ROW('SalesOrder-Import'!A$1),'SalesOrder-Indexing'!$A$1:$E$4276,COLUMN('SalesOrder-Indexing'!C704),FALSE)),"",VLOOKUP(ROW('SalesOrder-Import'!A701)-ROW('SalesOrder-Import'!A$1),'SalesOrder-Indexing'!$A$1:$E$4276,COLUMN('SalesOrder-Indexing'!C704),FALSE))</f>
      </c>
      <c r="B701" s="3">
        <f>IF(ISERROR(VLOOKUP(ROW('SalesOrder-Import'!B701)-ROW('SalesOrder-Import'!B$1),'SalesOrder-Indexing'!$A$1:$E$4276,COLUMN('SalesOrder-Indexing'!D704),FALSE)),"",VLOOKUP(ROW('SalesOrder-Import'!B701)-ROW('SalesOrder-Import'!B$1),'SalesOrder-Indexing'!$A$1:$E$4276,COLUMN('SalesOrder-Indexing'!D704),FALSE))</f>
      </c>
      <c r="C701" s="3">
        <f>IF(ISERROR(VLOOKUP(ROW('SalesOrder-Import'!C701)-ROW('SalesOrder-Import'!C$1),'SalesOrder-Indexing'!$A$1:$E$4276,COLUMN('SalesOrder-Indexing'!E704),FALSE)),"",VLOOKUP(ROW('SalesOrder-Import'!C701)-ROW('SalesOrder-Import'!C$1),'SalesOrder-Indexing'!$A$1:$E$4276,COLUMN('SalesOrder-Indexing'!E704),FALSE))</f>
      </c>
    </row>
    <row r="702" spans="1:3" ht="15">
      <c r="A702" s="3">
        <f>IF(ISERROR(VLOOKUP(ROW('SalesOrder-Import'!A702)-ROW('SalesOrder-Import'!A$1),'SalesOrder-Indexing'!$A$1:$E$4276,COLUMN('SalesOrder-Indexing'!C705),FALSE)),"",VLOOKUP(ROW('SalesOrder-Import'!A702)-ROW('SalesOrder-Import'!A$1),'SalesOrder-Indexing'!$A$1:$E$4276,COLUMN('SalesOrder-Indexing'!C705),FALSE))</f>
      </c>
      <c r="B702" s="3">
        <f>IF(ISERROR(VLOOKUP(ROW('SalesOrder-Import'!B702)-ROW('SalesOrder-Import'!B$1),'SalesOrder-Indexing'!$A$1:$E$4276,COLUMN('SalesOrder-Indexing'!D705),FALSE)),"",VLOOKUP(ROW('SalesOrder-Import'!B702)-ROW('SalesOrder-Import'!B$1),'SalesOrder-Indexing'!$A$1:$E$4276,COLUMN('SalesOrder-Indexing'!D705),FALSE))</f>
      </c>
      <c r="C702" s="3">
        <f>IF(ISERROR(VLOOKUP(ROW('SalesOrder-Import'!C702)-ROW('SalesOrder-Import'!C$1),'SalesOrder-Indexing'!$A$1:$E$4276,COLUMN('SalesOrder-Indexing'!E705),FALSE)),"",VLOOKUP(ROW('SalesOrder-Import'!C702)-ROW('SalesOrder-Import'!C$1),'SalesOrder-Indexing'!$A$1:$E$4276,COLUMN('SalesOrder-Indexing'!E705),FALSE))</f>
      </c>
    </row>
    <row r="703" spans="1:3" ht="15">
      <c r="A703" s="3">
        <f>IF(ISERROR(VLOOKUP(ROW('SalesOrder-Import'!A703)-ROW('SalesOrder-Import'!A$1),'SalesOrder-Indexing'!$A$1:$E$4276,COLUMN('SalesOrder-Indexing'!C706),FALSE)),"",VLOOKUP(ROW('SalesOrder-Import'!A703)-ROW('SalesOrder-Import'!A$1),'SalesOrder-Indexing'!$A$1:$E$4276,COLUMN('SalesOrder-Indexing'!C706),FALSE))</f>
      </c>
      <c r="B703" s="3">
        <f>IF(ISERROR(VLOOKUP(ROW('SalesOrder-Import'!B703)-ROW('SalesOrder-Import'!B$1),'SalesOrder-Indexing'!$A$1:$E$4276,COLUMN('SalesOrder-Indexing'!D706),FALSE)),"",VLOOKUP(ROW('SalesOrder-Import'!B703)-ROW('SalesOrder-Import'!B$1),'SalesOrder-Indexing'!$A$1:$E$4276,COLUMN('SalesOrder-Indexing'!D706),FALSE))</f>
      </c>
      <c r="C703" s="3">
        <f>IF(ISERROR(VLOOKUP(ROW('SalesOrder-Import'!C703)-ROW('SalesOrder-Import'!C$1),'SalesOrder-Indexing'!$A$1:$E$4276,COLUMN('SalesOrder-Indexing'!E706),FALSE)),"",VLOOKUP(ROW('SalesOrder-Import'!C703)-ROW('SalesOrder-Import'!C$1),'SalesOrder-Indexing'!$A$1:$E$4276,COLUMN('SalesOrder-Indexing'!E706),FALSE))</f>
      </c>
    </row>
    <row r="704" spans="1:3" ht="15">
      <c r="A704" s="3">
        <f>IF(ISERROR(VLOOKUP(ROW('SalesOrder-Import'!A704)-ROW('SalesOrder-Import'!A$1),'SalesOrder-Indexing'!$A$1:$E$4276,COLUMN('SalesOrder-Indexing'!C707),FALSE)),"",VLOOKUP(ROW('SalesOrder-Import'!A704)-ROW('SalesOrder-Import'!A$1),'SalesOrder-Indexing'!$A$1:$E$4276,COLUMN('SalesOrder-Indexing'!C707),FALSE))</f>
      </c>
      <c r="B704" s="3">
        <f>IF(ISERROR(VLOOKUP(ROW('SalesOrder-Import'!B704)-ROW('SalesOrder-Import'!B$1),'SalesOrder-Indexing'!$A$1:$E$4276,COLUMN('SalesOrder-Indexing'!D707),FALSE)),"",VLOOKUP(ROW('SalesOrder-Import'!B704)-ROW('SalesOrder-Import'!B$1),'SalesOrder-Indexing'!$A$1:$E$4276,COLUMN('SalesOrder-Indexing'!D707),FALSE))</f>
      </c>
      <c r="C704" s="3">
        <f>IF(ISERROR(VLOOKUP(ROW('SalesOrder-Import'!C704)-ROW('SalesOrder-Import'!C$1),'SalesOrder-Indexing'!$A$1:$E$4276,COLUMN('SalesOrder-Indexing'!E707),FALSE)),"",VLOOKUP(ROW('SalesOrder-Import'!C704)-ROW('SalesOrder-Import'!C$1),'SalesOrder-Indexing'!$A$1:$E$4276,COLUMN('SalesOrder-Indexing'!E707),FALSE))</f>
      </c>
    </row>
    <row r="705" spans="1:3" ht="15">
      <c r="A705" s="3">
        <f>IF(ISERROR(VLOOKUP(ROW('SalesOrder-Import'!A705)-ROW('SalesOrder-Import'!A$1),'SalesOrder-Indexing'!$A$1:$E$4276,COLUMN('SalesOrder-Indexing'!C708),FALSE)),"",VLOOKUP(ROW('SalesOrder-Import'!A705)-ROW('SalesOrder-Import'!A$1),'SalesOrder-Indexing'!$A$1:$E$4276,COLUMN('SalesOrder-Indexing'!C708),FALSE))</f>
      </c>
      <c r="B705" s="3">
        <f>IF(ISERROR(VLOOKUP(ROW('SalesOrder-Import'!B705)-ROW('SalesOrder-Import'!B$1),'SalesOrder-Indexing'!$A$1:$E$4276,COLUMN('SalesOrder-Indexing'!D708),FALSE)),"",VLOOKUP(ROW('SalesOrder-Import'!B705)-ROW('SalesOrder-Import'!B$1),'SalesOrder-Indexing'!$A$1:$E$4276,COLUMN('SalesOrder-Indexing'!D708),FALSE))</f>
      </c>
      <c r="C705" s="3">
        <f>IF(ISERROR(VLOOKUP(ROW('SalesOrder-Import'!C705)-ROW('SalesOrder-Import'!C$1),'SalesOrder-Indexing'!$A$1:$E$4276,COLUMN('SalesOrder-Indexing'!E708),FALSE)),"",VLOOKUP(ROW('SalesOrder-Import'!C705)-ROW('SalesOrder-Import'!C$1),'SalesOrder-Indexing'!$A$1:$E$4276,COLUMN('SalesOrder-Indexing'!E708),FALSE))</f>
      </c>
    </row>
    <row r="706" spans="1:3" ht="15">
      <c r="A706" s="3">
        <f>IF(ISERROR(VLOOKUP(ROW('SalesOrder-Import'!A706)-ROW('SalesOrder-Import'!A$1),'SalesOrder-Indexing'!$A$1:$E$4276,COLUMN('SalesOrder-Indexing'!C709),FALSE)),"",VLOOKUP(ROW('SalesOrder-Import'!A706)-ROW('SalesOrder-Import'!A$1),'SalesOrder-Indexing'!$A$1:$E$4276,COLUMN('SalesOrder-Indexing'!C709),FALSE))</f>
      </c>
      <c r="B706" s="3">
        <f>IF(ISERROR(VLOOKUP(ROW('SalesOrder-Import'!B706)-ROW('SalesOrder-Import'!B$1),'SalesOrder-Indexing'!$A$1:$E$4276,COLUMN('SalesOrder-Indexing'!D709),FALSE)),"",VLOOKUP(ROW('SalesOrder-Import'!B706)-ROW('SalesOrder-Import'!B$1),'SalesOrder-Indexing'!$A$1:$E$4276,COLUMN('SalesOrder-Indexing'!D709),FALSE))</f>
      </c>
      <c r="C706" s="3">
        <f>IF(ISERROR(VLOOKUP(ROW('SalesOrder-Import'!C706)-ROW('SalesOrder-Import'!C$1),'SalesOrder-Indexing'!$A$1:$E$4276,COLUMN('SalesOrder-Indexing'!E709),FALSE)),"",VLOOKUP(ROW('SalesOrder-Import'!C706)-ROW('SalesOrder-Import'!C$1),'SalesOrder-Indexing'!$A$1:$E$4276,COLUMN('SalesOrder-Indexing'!E709),FALSE))</f>
      </c>
    </row>
    <row r="707" spans="1:3" ht="15">
      <c r="A707" s="3">
        <f>IF(ISERROR(VLOOKUP(ROW('SalesOrder-Import'!A707)-ROW('SalesOrder-Import'!A$1),'SalesOrder-Indexing'!$A$1:$E$4276,COLUMN('SalesOrder-Indexing'!C710),FALSE)),"",VLOOKUP(ROW('SalesOrder-Import'!A707)-ROW('SalesOrder-Import'!A$1),'SalesOrder-Indexing'!$A$1:$E$4276,COLUMN('SalesOrder-Indexing'!C710),FALSE))</f>
      </c>
      <c r="B707" s="3">
        <f>IF(ISERROR(VLOOKUP(ROW('SalesOrder-Import'!B707)-ROW('SalesOrder-Import'!B$1),'SalesOrder-Indexing'!$A$1:$E$4276,COLUMN('SalesOrder-Indexing'!D710),FALSE)),"",VLOOKUP(ROW('SalesOrder-Import'!B707)-ROW('SalesOrder-Import'!B$1),'SalesOrder-Indexing'!$A$1:$E$4276,COLUMN('SalesOrder-Indexing'!D710),FALSE))</f>
      </c>
      <c r="C707" s="3">
        <f>IF(ISERROR(VLOOKUP(ROW('SalesOrder-Import'!C707)-ROW('SalesOrder-Import'!C$1),'SalesOrder-Indexing'!$A$1:$E$4276,COLUMN('SalesOrder-Indexing'!E710),FALSE)),"",VLOOKUP(ROW('SalesOrder-Import'!C707)-ROW('SalesOrder-Import'!C$1),'SalesOrder-Indexing'!$A$1:$E$4276,COLUMN('SalesOrder-Indexing'!E710),FALSE))</f>
      </c>
    </row>
    <row r="708" spans="1:3" ht="15">
      <c r="A708" s="3">
        <f>IF(ISERROR(VLOOKUP(ROW('SalesOrder-Import'!A708)-ROW('SalesOrder-Import'!A$1),'SalesOrder-Indexing'!$A$1:$E$4276,COLUMN('SalesOrder-Indexing'!C711),FALSE)),"",VLOOKUP(ROW('SalesOrder-Import'!A708)-ROW('SalesOrder-Import'!A$1),'SalesOrder-Indexing'!$A$1:$E$4276,COLUMN('SalesOrder-Indexing'!C711),FALSE))</f>
      </c>
      <c r="B708" s="3">
        <f>IF(ISERROR(VLOOKUP(ROW('SalesOrder-Import'!B708)-ROW('SalesOrder-Import'!B$1),'SalesOrder-Indexing'!$A$1:$E$4276,COLUMN('SalesOrder-Indexing'!D711),FALSE)),"",VLOOKUP(ROW('SalesOrder-Import'!B708)-ROW('SalesOrder-Import'!B$1),'SalesOrder-Indexing'!$A$1:$E$4276,COLUMN('SalesOrder-Indexing'!D711),FALSE))</f>
      </c>
      <c r="C708" s="3">
        <f>IF(ISERROR(VLOOKUP(ROW('SalesOrder-Import'!C708)-ROW('SalesOrder-Import'!C$1),'SalesOrder-Indexing'!$A$1:$E$4276,COLUMN('SalesOrder-Indexing'!E711),FALSE)),"",VLOOKUP(ROW('SalesOrder-Import'!C708)-ROW('SalesOrder-Import'!C$1),'SalesOrder-Indexing'!$A$1:$E$4276,COLUMN('SalesOrder-Indexing'!E711),FALSE))</f>
      </c>
    </row>
    <row r="709" spans="1:3" ht="15">
      <c r="A709" s="3">
        <f>IF(ISERROR(VLOOKUP(ROW('SalesOrder-Import'!A709)-ROW('SalesOrder-Import'!A$1),'SalesOrder-Indexing'!$A$1:$E$4276,COLUMN('SalesOrder-Indexing'!C712),FALSE)),"",VLOOKUP(ROW('SalesOrder-Import'!A709)-ROW('SalesOrder-Import'!A$1),'SalesOrder-Indexing'!$A$1:$E$4276,COLUMN('SalesOrder-Indexing'!C712),FALSE))</f>
      </c>
      <c r="B709" s="3">
        <f>IF(ISERROR(VLOOKUP(ROW('SalesOrder-Import'!B709)-ROW('SalesOrder-Import'!B$1),'SalesOrder-Indexing'!$A$1:$E$4276,COLUMN('SalesOrder-Indexing'!D712),FALSE)),"",VLOOKUP(ROW('SalesOrder-Import'!B709)-ROW('SalesOrder-Import'!B$1),'SalesOrder-Indexing'!$A$1:$E$4276,COLUMN('SalesOrder-Indexing'!D712),FALSE))</f>
      </c>
      <c r="C709" s="3">
        <f>IF(ISERROR(VLOOKUP(ROW('SalesOrder-Import'!C709)-ROW('SalesOrder-Import'!C$1),'SalesOrder-Indexing'!$A$1:$E$4276,COLUMN('SalesOrder-Indexing'!E712),FALSE)),"",VLOOKUP(ROW('SalesOrder-Import'!C709)-ROW('SalesOrder-Import'!C$1),'SalesOrder-Indexing'!$A$1:$E$4276,COLUMN('SalesOrder-Indexing'!E712),FALSE))</f>
      </c>
    </row>
    <row r="710" spans="1:3" ht="15">
      <c r="A710" s="3">
        <f>IF(ISERROR(VLOOKUP(ROW('SalesOrder-Import'!A710)-ROW('SalesOrder-Import'!A$1),'SalesOrder-Indexing'!$A$1:$E$4276,COLUMN('SalesOrder-Indexing'!C713),FALSE)),"",VLOOKUP(ROW('SalesOrder-Import'!A710)-ROW('SalesOrder-Import'!A$1),'SalesOrder-Indexing'!$A$1:$E$4276,COLUMN('SalesOrder-Indexing'!C713),FALSE))</f>
      </c>
      <c r="B710" s="3">
        <f>IF(ISERROR(VLOOKUP(ROW('SalesOrder-Import'!B710)-ROW('SalesOrder-Import'!B$1),'SalesOrder-Indexing'!$A$1:$E$4276,COLUMN('SalesOrder-Indexing'!D713),FALSE)),"",VLOOKUP(ROW('SalesOrder-Import'!B710)-ROW('SalesOrder-Import'!B$1),'SalesOrder-Indexing'!$A$1:$E$4276,COLUMN('SalesOrder-Indexing'!D713),FALSE))</f>
      </c>
      <c r="C710" s="3">
        <f>IF(ISERROR(VLOOKUP(ROW('SalesOrder-Import'!C710)-ROW('SalesOrder-Import'!C$1),'SalesOrder-Indexing'!$A$1:$E$4276,COLUMN('SalesOrder-Indexing'!E713),FALSE)),"",VLOOKUP(ROW('SalesOrder-Import'!C710)-ROW('SalesOrder-Import'!C$1),'SalesOrder-Indexing'!$A$1:$E$4276,COLUMN('SalesOrder-Indexing'!E713),FALSE))</f>
      </c>
    </row>
    <row r="711" spans="1:3" ht="15">
      <c r="A711" s="3">
        <f>IF(ISERROR(VLOOKUP(ROW('SalesOrder-Import'!A711)-ROW('SalesOrder-Import'!A$1),'SalesOrder-Indexing'!$A$1:$E$4276,COLUMN('SalesOrder-Indexing'!C714),FALSE)),"",VLOOKUP(ROW('SalesOrder-Import'!A711)-ROW('SalesOrder-Import'!A$1),'SalesOrder-Indexing'!$A$1:$E$4276,COLUMN('SalesOrder-Indexing'!C714),FALSE))</f>
      </c>
      <c r="B711" s="3">
        <f>IF(ISERROR(VLOOKUP(ROW('SalesOrder-Import'!B711)-ROW('SalesOrder-Import'!B$1),'SalesOrder-Indexing'!$A$1:$E$4276,COLUMN('SalesOrder-Indexing'!D714),FALSE)),"",VLOOKUP(ROW('SalesOrder-Import'!B711)-ROW('SalesOrder-Import'!B$1),'SalesOrder-Indexing'!$A$1:$E$4276,COLUMN('SalesOrder-Indexing'!D714),FALSE))</f>
      </c>
      <c r="C711" s="3">
        <f>IF(ISERROR(VLOOKUP(ROW('SalesOrder-Import'!C711)-ROW('SalesOrder-Import'!C$1),'SalesOrder-Indexing'!$A$1:$E$4276,COLUMN('SalesOrder-Indexing'!E714),FALSE)),"",VLOOKUP(ROW('SalesOrder-Import'!C711)-ROW('SalesOrder-Import'!C$1),'SalesOrder-Indexing'!$A$1:$E$4276,COLUMN('SalesOrder-Indexing'!E714),FALSE))</f>
      </c>
    </row>
    <row r="712" spans="1:3" ht="15">
      <c r="A712" s="3">
        <f>IF(ISERROR(VLOOKUP(ROW('SalesOrder-Import'!A712)-ROW('SalesOrder-Import'!A$1),'SalesOrder-Indexing'!$A$1:$E$4276,COLUMN('SalesOrder-Indexing'!C715),FALSE)),"",VLOOKUP(ROW('SalesOrder-Import'!A712)-ROW('SalesOrder-Import'!A$1),'SalesOrder-Indexing'!$A$1:$E$4276,COLUMN('SalesOrder-Indexing'!C715),FALSE))</f>
      </c>
      <c r="B712" s="3">
        <f>IF(ISERROR(VLOOKUP(ROW('SalesOrder-Import'!B712)-ROW('SalesOrder-Import'!B$1),'SalesOrder-Indexing'!$A$1:$E$4276,COLUMN('SalesOrder-Indexing'!D715),FALSE)),"",VLOOKUP(ROW('SalesOrder-Import'!B712)-ROW('SalesOrder-Import'!B$1),'SalesOrder-Indexing'!$A$1:$E$4276,COLUMN('SalesOrder-Indexing'!D715),FALSE))</f>
      </c>
      <c r="C712" s="3">
        <f>IF(ISERROR(VLOOKUP(ROW('SalesOrder-Import'!C712)-ROW('SalesOrder-Import'!C$1),'SalesOrder-Indexing'!$A$1:$E$4276,COLUMN('SalesOrder-Indexing'!E715),FALSE)),"",VLOOKUP(ROW('SalesOrder-Import'!C712)-ROW('SalesOrder-Import'!C$1),'SalesOrder-Indexing'!$A$1:$E$4276,COLUMN('SalesOrder-Indexing'!E715),FALSE))</f>
      </c>
    </row>
    <row r="713" spans="1:3" ht="15">
      <c r="A713" s="3">
        <f>IF(ISERROR(VLOOKUP(ROW('SalesOrder-Import'!A713)-ROW('SalesOrder-Import'!A$1),'SalesOrder-Indexing'!$A$1:$E$4276,COLUMN('SalesOrder-Indexing'!C716),FALSE)),"",VLOOKUP(ROW('SalesOrder-Import'!A713)-ROW('SalesOrder-Import'!A$1),'SalesOrder-Indexing'!$A$1:$E$4276,COLUMN('SalesOrder-Indexing'!C716),FALSE))</f>
      </c>
      <c r="B713" s="3">
        <f>IF(ISERROR(VLOOKUP(ROW('SalesOrder-Import'!B713)-ROW('SalesOrder-Import'!B$1),'SalesOrder-Indexing'!$A$1:$E$4276,COLUMN('SalesOrder-Indexing'!D716),FALSE)),"",VLOOKUP(ROW('SalesOrder-Import'!B713)-ROW('SalesOrder-Import'!B$1),'SalesOrder-Indexing'!$A$1:$E$4276,COLUMN('SalesOrder-Indexing'!D716),FALSE))</f>
      </c>
      <c r="C713" s="3">
        <f>IF(ISERROR(VLOOKUP(ROW('SalesOrder-Import'!C713)-ROW('SalesOrder-Import'!C$1),'SalesOrder-Indexing'!$A$1:$E$4276,COLUMN('SalesOrder-Indexing'!E716),FALSE)),"",VLOOKUP(ROW('SalesOrder-Import'!C713)-ROW('SalesOrder-Import'!C$1),'SalesOrder-Indexing'!$A$1:$E$4276,COLUMN('SalesOrder-Indexing'!E716),FALSE))</f>
      </c>
    </row>
    <row r="714" spans="1:3" ht="15">
      <c r="A714" s="3">
        <f>IF(ISERROR(VLOOKUP(ROW('SalesOrder-Import'!A714)-ROW('SalesOrder-Import'!A$1),'SalesOrder-Indexing'!$A$1:$E$4276,COLUMN('SalesOrder-Indexing'!C717),FALSE)),"",VLOOKUP(ROW('SalesOrder-Import'!A714)-ROW('SalesOrder-Import'!A$1),'SalesOrder-Indexing'!$A$1:$E$4276,COLUMN('SalesOrder-Indexing'!C717),FALSE))</f>
      </c>
      <c r="B714" s="3">
        <f>IF(ISERROR(VLOOKUP(ROW('SalesOrder-Import'!B714)-ROW('SalesOrder-Import'!B$1),'SalesOrder-Indexing'!$A$1:$E$4276,COLUMN('SalesOrder-Indexing'!D717),FALSE)),"",VLOOKUP(ROW('SalesOrder-Import'!B714)-ROW('SalesOrder-Import'!B$1),'SalesOrder-Indexing'!$A$1:$E$4276,COLUMN('SalesOrder-Indexing'!D717),FALSE))</f>
      </c>
      <c r="C714" s="3">
        <f>IF(ISERROR(VLOOKUP(ROW('SalesOrder-Import'!C714)-ROW('SalesOrder-Import'!C$1),'SalesOrder-Indexing'!$A$1:$E$4276,COLUMN('SalesOrder-Indexing'!E717),FALSE)),"",VLOOKUP(ROW('SalesOrder-Import'!C714)-ROW('SalesOrder-Import'!C$1),'SalesOrder-Indexing'!$A$1:$E$4276,COLUMN('SalesOrder-Indexing'!E717),FALSE))</f>
      </c>
    </row>
    <row r="715" spans="1:3" ht="15">
      <c r="A715" s="3">
        <f>IF(ISERROR(VLOOKUP(ROW('SalesOrder-Import'!A715)-ROW('SalesOrder-Import'!A$1),'SalesOrder-Indexing'!$A$1:$E$4276,COLUMN('SalesOrder-Indexing'!C718),FALSE)),"",VLOOKUP(ROW('SalesOrder-Import'!A715)-ROW('SalesOrder-Import'!A$1),'SalesOrder-Indexing'!$A$1:$E$4276,COLUMN('SalesOrder-Indexing'!C718),FALSE))</f>
      </c>
      <c r="B715" s="3">
        <f>IF(ISERROR(VLOOKUP(ROW('SalesOrder-Import'!B715)-ROW('SalesOrder-Import'!B$1),'SalesOrder-Indexing'!$A$1:$E$4276,COLUMN('SalesOrder-Indexing'!D718),FALSE)),"",VLOOKUP(ROW('SalesOrder-Import'!B715)-ROW('SalesOrder-Import'!B$1),'SalesOrder-Indexing'!$A$1:$E$4276,COLUMN('SalesOrder-Indexing'!D718),FALSE))</f>
      </c>
      <c r="C715" s="3">
        <f>IF(ISERROR(VLOOKUP(ROW('SalesOrder-Import'!C715)-ROW('SalesOrder-Import'!C$1),'SalesOrder-Indexing'!$A$1:$E$4276,COLUMN('SalesOrder-Indexing'!E718),FALSE)),"",VLOOKUP(ROW('SalesOrder-Import'!C715)-ROW('SalesOrder-Import'!C$1),'SalesOrder-Indexing'!$A$1:$E$4276,COLUMN('SalesOrder-Indexing'!E718),FALSE))</f>
      </c>
    </row>
    <row r="716" spans="1:3" ht="15">
      <c r="A716" s="3">
        <f>IF(ISERROR(VLOOKUP(ROW('SalesOrder-Import'!A716)-ROW('SalesOrder-Import'!A$1),'SalesOrder-Indexing'!$A$1:$E$4276,COLUMN('SalesOrder-Indexing'!C719),FALSE)),"",VLOOKUP(ROW('SalesOrder-Import'!A716)-ROW('SalesOrder-Import'!A$1),'SalesOrder-Indexing'!$A$1:$E$4276,COLUMN('SalesOrder-Indexing'!C719),FALSE))</f>
      </c>
      <c r="B716" s="3">
        <f>IF(ISERROR(VLOOKUP(ROW('SalesOrder-Import'!B716)-ROW('SalesOrder-Import'!B$1),'SalesOrder-Indexing'!$A$1:$E$4276,COLUMN('SalesOrder-Indexing'!D719),FALSE)),"",VLOOKUP(ROW('SalesOrder-Import'!B716)-ROW('SalesOrder-Import'!B$1),'SalesOrder-Indexing'!$A$1:$E$4276,COLUMN('SalesOrder-Indexing'!D719),FALSE))</f>
      </c>
      <c r="C716" s="3">
        <f>IF(ISERROR(VLOOKUP(ROW('SalesOrder-Import'!C716)-ROW('SalesOrder-Import'!C$1),'SalesOrder-Indexing'!$A$1:$E$4276,COLUMN('SalesOrder-Indexing'!E719),FALSE)),"",VLOOKUP(ROW('SalesOrder-Import'!C716)-ROW('SalesOrder-Import'!C$1),'SalesOrder-Indexing'!$A$1:$E$4276,COLUMN('SalesOrder-Indexing'!E719),FALSE))</f>
      </c>
    </row>
    <row r="717" spans="1:3" ht="15">
      <c r="A717" s="3">
        <f>IF(ISERROR(VLOOKUP(ROW('SalesOrder-Import'!A717)-ROW('SalesOrder-Import'!A$1),'SalesOrder-Indexing'!$A$1:$E$4276,COLUMN('SalesOrder-Indexing'!C720),FALSE)),"",VLOOKUP(ROW('SalesOrder-Import'!A717)-ROW('SalesOrder-Import'!A$1),'SalesOrder-Indexing'!$A$1:$E$4276,COLUMN('SalesOrder-Indexing'!C720),FALSE))</f>
      </c>
      <c r="B717" s="3">
        <f>IF(ISERROR(VLOOKUP(ROW('SalesOrder-Import'!B717)-ROW('SalesOrder-Import'!B$1),'SalesOrder-Indexing'!$A$1:$E$4276,COLUMN('SalesOrder-Indexing'!D720),FALSE)),"",VLOOKUP(ROW('SalesOrder-Import'!B717)-ROW('SalesOrder-Import'!B$1),'SalesOrder-Indexing'!$A$1:$E$4276,COLUMN('SalesOrder-Indexing'!D720),FALSE))</f>
      </c>
      <c r="C717" s="3">
        <f>IF(ISERROR(VLOOKUP(ROW('SalesOrder-Import'!C717)-ROW('SalesOrder-Import'!C$1),'SalesOrder-Indexing'!$A$1:$E$4276,COLUMN('SalesOrder-Indexing'!E720),FALSE)),"",VLOOKUP(ROW('SalesOrder-Import'!C717)-ROW('SalesOrder-Import'!C$1),'SalesOrder-Indexing'!$A$1:$E$4276,COLUMN('SalesOrder-Indexing'!E720),FALSE))</f>
      </c>
    </row>
    <row r="718" spans="1:3" ht="15">
      <c r="A718" s="3">
        <f>IF(ISERROR(VLOOKUP(ROW('SalesOrder-Import'!A718)-ROW('SalesOrder-Import'!A$1),'SalesOrder-Indexing'!$A$1:$E$4276,COLUMN('SalesOrder-Indexing'!C721),FALSE)),"",VLOOKUP(ROW('SalesOrder-Import'!A718)-ROW('SalesOrder-Import'!A$1),'SalesOrder-Indexing'!$A$1:$E$4276,COLUMN('SalesOrder-Indexing'!C721),FALSE))</f>
      </c>
      <c r="B718" s="3">
        <f>IF(ISERROR(VLOOKUP(ROW('SalesOrder-Import'!B718)-ROW('SalesOrder-Import'!B$1),'SalesOrder-Indexing'!$A$1:$E$4276,COLUMN('SalesOrder-Indexing'!D721),FALSE)),"",VLOOKUP(ROW('SalesOrder-Import'!B718)-ROW('SalesOrder-Import'!B$1),'SalesOrder-Indexing'!$A$1:$E$4276,COLUMN('SalesOrder-Indexing'!D721),FALSE))</f>
      </c>
      <c r="C718" s="3">
        <f>IF(ISERROR(VLOOKUP(ROW('SalesOrder-Import'!C718)-ROW('SalesOrder-Import'!C$1),'SalesOrder-Indexing'!$A$1:$E$4276,COLUMN('SalesOrder-Indexing'!E721),FALSE)),"",VLOOKUP(ROW('SalesOrder-Import'!C718)-ROW('SalesOrder-Import'!C$1),'SalesOrder-Indexing'!$A$1:$E$4276,COLUMN('SalesOrder-Indexing'!E721),FALSE))</f>
      </c>
    </row>
    <row r="719" spans="1:3" ht="15">
      <c r="A719" s="3">
        <f>IF(ISERROR(VLOOKUP(ROW('SalesOrder-Import'!A719)-ROW('SalesOrder-Import'!A$1),'SalesOrder-Indexing'!$A$1:$E$4276,COLUMN('SalesOrder-Indexing'!C722),FALSE)),"",VLOOKUP(ROW('SalesOrder-Import'!A719)-ROW('SalesOrder-Import'!A$1),'SalesOrder-Indexing'!$A$1:$E$4276,COLUMN('SalesOrder-Indexing'!C722),FALSE))</f>
      </c>
      <c r="B719" s="3">
        <f>IF(ISERROR(VLOOKUP(ROW('SalesOrder-Import'!B719)-ROW('SalesOrder-Import'!B$1),'SalesOrder-Indexing'!$A$1:$E$4276,COLUMN('SalesOrder-Indexing'!D722),FALSE)),"",VLOOKUP(ROW('SalesOrder-Import'!B719)-ROW('SalesOrder-Import'!B$1),'SalesOrder-Indexing'!$A$1:$E$4276,COLUMN('SalesOrder-Indexing'!D722),FALSE))</f>
      </c>
      <c r="C719" s="3">
        <f>IF(ISERROR(VLOOKUP(ROW('SalesOrder-Import'!C719)-ROW('SalesOrder-Import'!C$1),'SalesOrder-Indexing'!$A$1:$E$4276,COLUMN('SalesOrder-Indexing'!E722),FALSE)),"",VLOOKUP(ROW('SalesOrder-Import'!C719)-ROW('SalesOrder-Import'!C$1),'SalesOrder-Indexing'!$A$1:$E$4276,COLUMN('SalesOrder-Indexing'!E722),FALSE))</f>
      </c>
    </row>
    <row r="720" spans="1:3" ht="15">
      <c r="A720" s="3">
        <f>IF(ISERROR(VLOOKUP(ROW('SalesOrder-Import'!A720)-ROW('SalesOrder-Import'!A$1),'SalesOrder-Indexing'!$A$1:$E$4276,COLUMN('SalesOrder-Indexing'!C723),FALSE)),"",VLOOKUP(ROW('SalesOrder-Import'!A720)-ROW('SalesOrder-Import'!A$1),'SalesOrder-Indexing'!$A$1:$E$4276,COLUMN('SalesOrder-Indexing'!C723),FALSE))</f>
      </c>
      <c r="B720" s="3">
        <f>IF(ISERROR(VLOOKUP(ROW('SalesOrder-Import'!B720)-ROW('SalesOrder-Import'!B$1),'SalesOrder-Indexing'!$A$1:$E$4276,COLUMN('SalesOrder-Indexing'!D723),FALSE)),"",VLOOKUP(ROW('SalesOrder-Import'!B720)-ROW('SalesOrder-Import'!B$1),'SalesOrder-Indexing'!$A$1:$E$4276,COLUMN('SalesOrder-Indexing'!D723),FALSE))</f>
      </c>
      <c r="C720" s="3">
        <f>IF(ISERROR(VLOOKUP(ROW('SalesOrder-Import'!C720)-ROW('SalesOrder-Import'!C$1),'SalesOrder-Indexing'!$A$1:$E$4276,COLUMN('SalesOrder-Indexing'!E723),FALSE)),"",VLOOKUP(ROW('SalesOrder-Import'!C720)-ROW('SalesOrder-Import'!C$1),'SalesOrder-Indexing'!$A$1:$E$4276,COLUMN('SalesOrder-Indexing'!E723),FALSE))</f>
      </c>
    </row>
    <row r="721" spans="1:3" ht="15">
      <c r="A721" s="3">
        <f>IF(ISERROR(VLOOKUP(ROW('SalesOrder-Import'!A721)-ROW('SalesOrder-Import'!A$1),'SalesOrder-Indexing'!$A$1:$E$4276,COLUMN('SalesOrder-Indexing'!C724),FALSE)),"",VLOOKUP(ROW('SalesOrder-Import'!A721)-ROW('SalesOrder-Import'!A$1),'SalesOrder-Indexing'!$A$1:$E$4276,COLUMN('SalesOrder-Indexing'!C724),FALSE))</f>
      </c>
      <c r="B721" s="3">
        <f>IF(ISERROR(VLOOKUP(ROW('SalesOrder-Import'!B721)-ROW('SalesOrder-Import'!B$1),'SalesOrder-Indexing'!$A$1:$E$4276,COLUMN('SalesOrder-Indexing'!D724),FALSE)),"",VLOOKUP(ROW('SalesOrder-Import'!B721)-ROW('SalesOrder-Import'!B$1),'SalesOrder-Indexing'!$A$1:$E$4276,COLUMN('SalesOrder-Indexing'!D724),FALSE))</f>
      </c>
      <c r="C721" s="3">
        <f>IF(ISERROR(VLOOKUP(ROW('SalesOrder-Import'!C721)-ROW('SalesOrder-Import'!C$1),'SalesOrder-Indexing'!$A$1:$E$4276,COLUMN('SalesOrder-Indexing'!E724),FALSE)),"",VLOOKUP(ROW('SalesOrder-Import'!C721)-ROW('SalesOrder-Import'!C$1),'SalesOrder-Indexing'!$A$1:$E$4276,COLUMN('SalesOrder-Indexing'!E724),FALSE))</f>
      </c>
    </row>
    <row r="722" spans="1:3" ht="15">
      <c r="A722" s="3">
        <f>IF(ISERROR(VLOOKUP(ROW('SalesOrder-Import'!A722)-ROW('SalesOrder-Import'!A$1),'SalesOrder-Indexing'!$A$1:$E$4276,COLUMN('SalesOrder-Indexing'!C725),FALSE)),"",VLOOKUP(ROW('SalesOrder-Import'!A722)-ROW('SalesOrder-Import'!A$1),'SalesOrder-Indexing'!$A$1:$E$4276,COLUMN('SalesOrder-Indexing'!C725),FALSE))</f>
      </c>
      <c r="B722" s="3">
        <f>IF(ISERROR(VLOOKUP(ROW('SalesOrder-Import'!B722)-ROW('SalesOrder-Import'!B$1),'SalesOrder-Indexing'!$A$1:$E$4276,COLUMN('SalesOrder-Indexing'!D725),FALSE)),"",VLOOKUP(ROW('SalesOrder-Import'!B722)-ROW('SalesOrder-Import'!B$1),'SalesOrder-Indexing'!$A$1:$E$4276,COLUMN('SalesOrder-Indexing'!D725),FALSE))</f>
      </c>
      <c r="C722" s="3">
        <f>IF(ISERROR(VLOOKUP(ROW('SalesOrder-Import'!C722)-ROW('SalesOrder-Import'!C$1),'SalesOrder-Indexing'!$A$1:$E$4276,COLUMN('SalesOrder-Indexing'!E725),FALSE)),"",VLOOKUP(ROW('SalesOrder-Import'!C722)-ROW('SalesOrder-Import'!C$1),'SalesOrder-Indexing'!$A$1:$E$4276,COLUMN('SalesOrder-Indexing'!E725),FALSE))</f>
      </c>
    </row>
    <row r="723" spans="1:3" ht="15">
      <c r="A723" s="3">
        <f>IF(ISERROR(VLOOKUP(ROW('SalesOrder-Import'!A723)-ROW('SalesOrder-Import'!A$1),'SalesOrder-Indexing'!$A$1:$E$4276,COLUMN('SalesOrder-Indexing'!C726),FALSE)),"",VLOOKUP(ROW('SalesOrder-Import'!A723)-ROW('SalesOrder-Import'!A$1),'SalesOrder-Indexing'!$A$1:$E$4276,COLUMN('SalesOrder-Indexing'!C726),FALSE))</f>
      </c>
      <c r="B723" s="3">
        <f>IF(ISERROR(VLOOKUP(ROW('SalesOrder-Import'!B723)-ROW('SalesOrder-Import'!B$1),'SalesOrder-Indexing'!$A$1:$E$4276,COLUMN('SalesOrder-Indexing'!D726),FALSE)),"",VLOOKUP(ROW('SalesOrder-Import'!B723)-ROW('SalesOrder-Import'!B$1),'SalesOrder-Indexing'!$A$1:$E$4276,COLUMN('SalesOrder-Indexing'!D726),FALSE))</f>
      </c>
      <c r="C723" s="3">
        <f>IF(ISERROR(VLOOKUP(ROW('SalesOrder-Import'!C723)-ROW('SalesOrder-Import'!C$1),'SalesOrder-Indexing'!$A$1:$E$4276,COLUMN('SalesOrder-Indexing'!E726),FALSE)),"",VLOOKUP(ROW('SalesOrder-Import'!C723)-ROW('SalesOrder-Import'!C$1),'SalesOrder-Indexing'!$A$1:$E$4276,COLUMN('SalesOrder-Indexing'!E726),FALSE))</f>
      </c>
    </row>
    <row r="724" spans="1:3" ht="15">
      <c r="A724" s="3">
        <f>IF(ISERROR(VLOOKUP(ROW('SalesOrder-Import'!A724)-ROW('SalesOrder-Import'!A$1),'SalesOrder-Indexing'!$A$1:$E$4276,COLUMN('SalesOrder-Indexing'!C727),FALSE)),"",VLOOKUP(ROW('SalesOrder-Import'!A724)-ROW('SalesOrder-Import'!A$1),'SalesOrder-Indexing'!$A$1:$E$4276,COLUMN('SalesOrder-Indexing'!C727),FALSE))</f>
      </c>
      <c r="B724" s="3">
        <f>IF(ISERROR(VLOOKUP(ROW('SalesOrder-Import'!B724)-ROW('SalesOrder-Import'!B$1),'SalesOrder-Indexing'!$A$1:$E$4276,COLUMN('SalesOrder-Indexing'!D727),FALSE)),"",VLOOKUP(ROW('SalesOrder-Import'!B724)-ROW('SalesOrder-Import'!B$1),'SalesOrder-Indexing'!$A$1:$E$4276,COLUMN('SalesOrder-Indexing'!D727),FALSE))</f>
      </c>
      <c r="C724" s="3">
        <f>IF(ISERROR(VLOOKUP(ROW('SalesOrder-Import'!C724)-ROW('SalesOrder-Import'!C$1),'SalesOrder-Indexing'!$A$1:$E$4276,COLUMN('SalesOrder-Indexing'!E727),FALSE)),"",VLOOKUP(ROW('SalesOrder-Import'!C724)-ROW('SalesOrder-Import'!C$1),'SalesOrder-Indexing'!$A$1:$E$4276,COLUMN('SalesOrder-Indexing'!E727),FALSE))</f>
      </c>
    </row>
    <row r="725" spans="1:3" ht="15">
      <c r="A725" s="3">
        <f>IF(ISERROR(VLOOKUP(ROW('SalesOrder-Import'!A725)-ROW('SalesOrder-Import'!A$1),'SalesOrder-Indexing'!$A$1:$E$4276,COLUMN('SalesOrder-Indexing'!C728),FALSE)),"",VLOOKUP(ROW('SalesOrder-Import'!A725)-ROW('SalesOrder-Import'!A$1),'SalesOrder-Indexing'!$A$1:$E$4276,COLUMN('SalesOrder-Indexing'!C728),FALSE))</f>
      </c>
      <c r="B725" s="3">
        <f>IF(ISERROR(VLOOKUP(ROW('SalesOrder-Import'!B725)-ROW('SalesOrder-Import'!B$1),'SalesOrder-Indexing'!$A$1:$E$4276,COLUMN('SalesOrder-Indexing'!D728),FALSE)),"",VLOOKUP(ROW('SalesOrder-Import'!B725)-ROW('SalesOrder-Import'!B$1),'SalesOrder-Indexing'!$A$1:$E$4276,COLUMN('SalesOrder-Indexing'!D728),FALSE))</f>
      </c>
      <c r="C725" s="3">
        <f>IF(ISERROR(VLOOKUP(ROW('SalesOrder-Import'!C725)-ROW('SalesOrder-Import'!C$1),'SalesOrder-Indexing'!$A$1:$E$4276,COLUMN('SalesOrder-Indexing'!E728),FALSE)),"",VLOOKUP(ROW('SalesOrder-Import'!C725)-ROW('SalesOrder-Import'!C$1),'SalesOrder-Indexing'!$A$1:$E$4276,COLUMN('SalesOrder-Indexing'!E728),FALSE))</f>
      </c>
    </row>
    <row r="726" spans="1:3" ht="15">
      <c r="A726" s="3">
        <f>IF(ISERROR(VLOOKUP(ROW('SalesOrder-Import'!A726)-ROW('SalesOrder-Import'!A$1),'SalesOrder-Indexing'!$A$1:$E$4276,COLUMN('SalesOrder-Indexing'!C729),FALSE)),"",VLOOKUP(ROW('SalesOrder-Import'!A726)-ROW('SalesOrder-Import'!A$1),'SalesOrder-Indexing'!$A$1:$E$4276,COLUMN('SalesOrder-Indexing'!C729),FALSE))</f>
      </c>
      <c r="B726" s="3">
        <f>IF(ISERROR(VLOOKUP(ROW('SalesOrder-Import'!B726)-ROW('SalesOrder-Import'!B$1),'SalesOrder-Indexing'!$A$1:$E$4276,COLUMN('SalesOrder-Indexing'!D729),FALSE)),"",VLOOKUP(ROW('SalesOrder-Import'!B726)-ROW('SalesOrder-Import'!B$1),'SalesOrder-Indexing'!$A$1:$E$4276,COLUMN('SalesOrder-Indexing'!D729),FALSE))</f>
      </c>
      <c r="C726" s="3">
        <f>IF(ISERROR(VLOOKUP(ROW('SalesOrder-Import'!C726)-ROW('SalesOrder-Import'!C$1),'SalesOrder-Indexing'!$A$1:$E$4276,COLUMN('SalesOrder-Indexing'!E729),FALSE)),"",VLOOKUP(ROW('SalesOrder-Import'!C726)-ROW('SalesOrder-Import'!C$1),'SalesOrder-Indexing'!$A$1:$E$4276,COLUMN('SalesOrder-Indexing'!E729),FALSE))</f>
      </c>
    </row>
    <row r="727" spans="1:3" ht="15">
      <c r="A727" s="3">
        <f>IF(ISERROR(VLOOKUP(ROW('SalesOrder-Import'!A727)-ROW('SalesOrder-Import'!A$1),'SalesOrder-Indexing'!$A$1:$E$4276,COLUMN('SalesOrder-Indexing'!C730),FALSE)),"",VLOOKUP(ROW('SalesOrder-Import'!A727)-ROW('SalesOrder-Import'!A$1),'SalesOrder-Indexing'!$A$1:$E$4276,COLUMN('SalesOrder-Indexing'!C730),FALSE))</f>
      </c>
      <c r="B727" s="3">
        <f>IF(ISERROR(VLOOKUP(ROW('SalesOrder-Import'!B727)-ROW('SalesOrder-Import'!B$1),'SalesOrder-Indexing'!$A$1:$E$4276,COLUMN('SalesOrder-Indexing'!D730),FALSE)),"",VLOOKUP(ROW('SalesOrder-Import'!B727)-ROW('SalesOrder-Import'!B$1),'SalesOrder-Indexing'!$A$1:$E$4276,COLUMN('SalesOrder-Indexing'!D730),FALSE))</f>
      </c>
      <c r="C727" s="3">
        <f>IF(ISERROR(VLOOKUP(ROW('SalesOrder-Import'!C727)-ROW('SalesOrder-Import'!C$1),'SalesOrder-Indexing'!$A$1:$E$4276,COLUMN('SalesOrder-Indexing'!E730),FALSE)),"",VLOOKUP(ROW('SalesOrder-Import'!C727)-ROW('SalesOrder-Import'!C$1),'SalesOrder-Indexing'!$A$1:$E$4276,COLUMN('SalesOrder-Indexing'!E730),FALSE))</f>
      </c>
    </row>
    <row r="728" spans="1:3" ht="15">
      <c r="A728" s="3">
        <f>IF(ISERROR(VLOOKUP(ROW('SalesOrder-Import'!A728)-ROW('SalesOrder-Import'!A$1),'SalesOrder-Indexing'!$A$1:$E$4276,COLUMN('SalesOrder-Indexing'!C731),FALSE)),"",VLOOKUP(ROW('SalesOrder-Import'!A728)-ROW('SalesOrder-Import'!A$1),'SalesOrder-Indexing'!$A$1:$E$4276,COLUMN('SalesOrder-Indexing'!C731),FALSE))</f>
      </c>
      <c r="B728" s="3">
        <f>IF(ISERROR(VLOOKUP(ROW('SalesOrder-Import'!B728)-ROW('SalesOrder-Import'!B$1),'SalesOrder-Indexing'!$A$1:$E$4276,COLUMN('SalesOrder-Indexing'!D731),FALSE)),"",VLOOKUP(ROW('SalesOrder-Import'!B728)-ROW('SalesOrder-Import'!B$1),'SalesOrder-Indexing'!$A$1:$E$4276,COLUMN('SalesOrder-Indexing'!D731),FALSE))</f>
      </c>
      <c r="C728" s="3">
        <f>IF(ISERROR(VLOOKUP(ROW('SalesOrder-Import'!C728)-ROW('SalesOrder-Import'!C$1),'SalesOrder-Indexing'!$A$1:$E$4276,COLUMN('SalesOrder-Indexing'!E731),FALSE)),"",VLOOKUP(ROW('SalesOrder-Import'!C728)-ROW('SalesOrder-Import'!C$1),'SalesOrder-Indexing'!$A$1:$E$4276,COLUMN('SalesOrder-Indexing'!E731),FALSE))</f>
      </c>
    </row>
    <row r="729" spans="1:3" ht="15">
      <c r="A729" s="3">
        <f>IF(ISERROR(VLOOKUP(ROW('SalesOrder-Import'!A729)-ROW('SalesOrder-Import'!A$1),'SalesOrder-Indexing'!$A$1:$E$4276,COLUMN('SalesOrder-Indexing'!C732),FALSE)),"",VLOOKUP(ROW('SalesOrder-Import'!A729)-ROW('SalesOrder-Import'!A$1),'SalesOrder-Indexing'!$A$1:$E$4276,COLUMN('SalesOrder-Indexing'!C732),FALSE))</f>
      </c>
      <c r="B729" s="3">
        <f>IF(ISERROR(VLOOKUP(ROW('SalesOrder-Import'!B729)-ROW('SalesOrder-Import'!B$1),'SalesOrder-Indexing'!$A$1:$E$4276,COLUMN('SalesOrder-Indexing'!D732),FALSE)),"",VLOOKUP(ROW('SalesOrder-Import'!B729)-ROW('SalesOrder-Import'!B$1),'SalesOrder-Indexing'!$A$1:$E$4276,COLUMN('SalesOrder-Indexing'!D732),FALSE))</f>
      </c>
      <c r="C729" s="3">
        <f>IF(ISERROR(VLOOKUP(ROW('SalesOrder-Import'!C729)-ROW('SalesOrder-Import'!C$1),'SalesOrder-Indexing'!$A$1:$E$4276,COLUMN('SalesOrder-Indexing'!E732),FALSE)),"",VLOOKUP(ROW('SalesOrder-Import'!C729)-ROW('SalesOrder-Import'!C$1),'SalesOrder-Indexing'!$A$1:$E$4276,COLUMN('SalesOrder-Indexing'!E732),FALSE))</f>
      </c>
    </row>
    <row r="730" spans="1:3" ht="15">
      <c r="A730" s="3">
        <f>IF(ISERROR(VLOOKUP(ROW('SalesOrder-Import'!A730)-ROW('SalesOrder-Import'!A$1),'SalesOrder-Indexing'!$A$1:$E$4276,COLUMN('SalesOrder-Indexing'!C733),FALSE)),"",VLOOKUP(ROW('SalesOrder-Import'!A730)-ROW('SalesOrder-Import'!A$1),'SalesOrder-Indexing'!$A$1:$E$4276,COLUMN('SalesOrder-Indexing'!C733),FALSE))</f>
      </c>
      <c r="B730" s="3">
        <f>IF(ISERROR(VLOOKUP(ROW('SalesOrder-Import'!B730)-ROW('SalesOrder-Import'!B$1),'SalesOrder-Indexing'!$A$1:$E$4276,COLUMN('SalesOrder-Indexing'!D733),FALSE)),"",VLOOKUP(ROW('SalesOrder-Import'!B730)-ROW('SalesOrder-Import'!B$1),'SalesOrder-Indexing'!$A$1:$E$4276,COLUMN('SalesOrder-Indexing'!D733),FALSE))</f>
      </c>
      <c r="C730" s="3">
        <f>IF(ISERROR(VLOOKUP(ROW('SalesOrder-Import'!C730)-ROW('SalesOrder-Import'!C$1),'SalesOrder-Indexing'!$A$1:$E$4276,COLUMN('SalesOrder-Indexing'!E733),FALSE)),"",VLOOKUP(ROW('SalesOrder-Import'!C730)-ROW('SalesOrder-Import'!C$1),'SalesOrder-Indexing'!$A$1:$E$4276,COLUMN('SalesOrder-Indexing'!E733),FALSE))</f>
      </c>
    </row>
    <row r="731" spans="1:3" ht="15">
      <c r="A731" s="3">
        <f>IF(ISERROR(VLOOKUP(ROW('SalesOrder-Import'!A731)-ROW('SalesOrder-Import'!A$1),'SalesOrder-Indexing'!$A$1:$E$4276,COLUMN('SalesOrder-Indexing'!C734),FALSE)),"",VLOOKUP(ROW('SalesOrder-Import'!A731)-ROW('SalesOrder-Import'!A$1),'SalesOrder-Indexing'!$A$1:$E$4276,COLUMN('SalesOrder-Indexing'!C734),FALSE))</f>
      </c>
      <c r="B731" s="3">
        <f>IF(ISERROR(VLOOKUP(ROW('SalesOrder-Import'!B731)-ROW('SalesOrder-Import'!B$1),'SalesOrder-Indexing'!$A$1:$E$4276,COLUMN('SalesOrder-Indexing'!D734),FALSE)),"",VLOOKUP(ROW('SalesOrder-Import'!B731)-ROW('SalesOrder-Import'!B$1),'SalesOrder-Indexing'!$A$1:$E$4276,COLUMN('SalesOrder-Indexing'!D734),FALSE))</f>
      </c>
      <c r="C731" s="3">
        <f>IF(ISERROR(VLOOKUP(ROW('SalesOrder-Import'!C731)-ROW('SalesOrder-Import'!C$1),'SalesOrder-Indexing'!$A$1:$E$4276,COLUMN('SalesOrder-Indexing'!E734),FALSE)),"",VLOOKUP(ROW('SalesOrder-Import'!C731)-ROW('SalesOrder-Import'!C$1),'SalesOrder-Indexing'!$A$1:$E$4276,COLUMN('SalesOrder-Indexing'!E734),FALSE))</f>
      </c>
    </row>
    <row r="732" spans="1:3" ht="15">
      <c r="A732" s="3">
        <f>IF(ISERROR(VLOOKUP(ROW('SalesOrder-Import'!A732)-ROW('SalesOrder-Import'!A$1),'SalesOrder-Indexing'!$A$1:$E$4276,COLUMN('SalesOrder-Indexing'!C735),FALSE)),"",VLOOKUP(ROW('SalesOrder-Import'!A732)-ROW('SalesOrder-Import'!A$1),'SalesOrder-Indexing'!$A$1:$E$4276,COLUMN('SalesOrder-Indexing'!C735),FALSE))</f>
      </c>
      <c r="B732" s="3">
        <f>IF(ISERROR(VLOOKUP(ROW('SalesOrder-Import'!B732)-ROW('SalesOrder-Import'!B$1),'SalesOrder-Indexing'!$A$1:$E$4276,COLUMN('SalesOrder-Indexing'!D735),FALSE)),"",VLOOKUP(ROW('SalesOrder-Import'!B732)-ROW('SalesOrder-Import'!B$1),'SalesOrder-Indexing'!$A$1:$E$4276,COLUMN('SalesOrder-Indexing'!D735),FALSE))</f>
      </c>
      <c r="C732" s="3">
        <f>IF(ISERROR(VLOOKUP(ROW('SalesOrder-Import'!C732)-ROW('SalesOrder-Import'!C$1),'SalesOrder-Indexing'!$A$1:$E$4276,COLUMN('SalesOrder-Indexing'!E735),FALSE)),"",VLOOKUP(ROW('SalesOrder-Import'!C732)-ROW('SalesOrder-Import'!C$1),'SalesOrder-Indexing'!$A$1:$E$4276,COLUMN('SalesOrder-Indexing'!E735),FALSE))</f>
      </c>
    </row>
    <row r="733" spans="1:3" ht="15">
      <c r="A733" s="3">
        <f>IF(ISERROR(VLOOKUP(ROW('SalesOrder-Import'!A733)-ROW('SalesOrder-Import'!A$1),'SalesOrder-Indexing'!$A$1:$E$4276,COLUMN('SalesOrder-Indexing'!C736),FALSE)),"",VLOOKUP(ROW('SalesOrder-Import'!A733)-ROW('SalesOrder-Import'!A$1),'SalesOrder-Indexing'!$A$1:$E$4276,COLUMN('SalesOrder-Indexing'!C736),FALSE))</f>
      </c>
      <c r="B733" s="3">
        <f>IF(ISERROR(VLOOKUP(ROW('SalesOrder-Import'!B733)-ROW('SalesOrder-Import'!B$1),'SalesOrder-Indexing'!$A$1:$E$4276,COLUMN('SalesOrder-Indexing'!D736),FALSE)),"",VLOOKUP(ROW('SalesOrder-Import'!B733)-ROW('SalesOrder-Import'!B$1),'SalesOrder-Indexing'!$A$1:$E$4276,COLUMN('SalesOrder-Indexing'!D736),FALSE))</f>
      </c>
      <c r="C733" s="3">
        <f>IF(ISERROR(VLOOKUP(ROW('SalesOrder-Import'!C733)-ROW('SalesOrder-Import'!C$1),'SalesOrder-Indexing'!$A$1:$E$4276,COLUMN('SalesOrder-Indexing'!E736),FALSE)),"",VLOOKUP(ROW('SalesOrder-Import'!C733)-ROW('SalesOrder-Import'!C$1),'SalesOrder-Indexing'!$A$1:$E$4276,COLUMN('SalesOrder-Indexing'!E736),FALSE))</f>
      </c>
    </row>
    <row r="734" spans="1:3" ht="15">
      <c r="A734" s="3">
        <f>IF(ISERROR(VLOOKUP(ROW('SalesOrder-Import'!A734)-ROW('SalesOrder-Import'!A$1),'SalesOrder-Indexing'!$A$1:$E$4276,COLUMN('SalesOrder-Indexing'!C737),FALSE)),"",VLOOKUP(ROW('SalesOrder-Import'!A734)-ROW('SalesOrder-Import'!A$1),'SalesOrder-Indexing'!$A$1:$E$4276,COLUMN('SalesOrder-Indexing'!C737),FALSE))</f>
      </c>
      <c r="B734" s="3">
        <f>IF(ISERROR(VLOOKUP(ROW('SalesOrder-Import'!B734)-ROW('SalesOrder-Import'!B$1),'SalesOrder-Indexing'!$A$1:$E$4276,COLUMN('SalesOrder-Indexing'!D737),FALSE)),"",VLOOKUP(ROW('SalesOrder-Import'!B734)-ROW('SalesOrder-Import'!B$1),'SalesOrder-Indexing'!$A$1:$E$4276,COLUMN('SalesOrder-Indexing'!D737),FALSE))</f>
      </c>
      <c r="C734" s="3">
        <f>IF(ISERROR(VLOOKUP(ROW('SalesOrder-Import'!C734)-ROW('SalesOrder-Import'!C$1),'SalesOrder-Indexing'!$A$1:$E$4276,COLUMN('SalesOrder-Indexing'!E737),FALSE)),"",VLOOKUP(ROW('SalesOrder-Import'!C734)-ROW('SalesOrder-Import'!C$1),'SalesOrder-Indexing'!$A$1:$E$4276,COLUMN('SalesOrder-Indexing'!E737),FALSE))</f>
      </c>
    </row>
    <row r="735" spans="1:3" ht="15">
      <c r="A735" s="3">
        <f>IF(ISERROR(VLOOKUP(ROW('SalesOrder-Import'!A735)-ROW('SalesOrder-Import'!A$1),'SalesOrder-Indexing'!$A$1:$E$4276,COLUMN('SalesOrder-Indexing'!C738),FALSE)),"",VLOOKUP(ROW('SalesOrder-Import'!A735)-ROW('SalesOrder-Import'!A$1),'SalesOrder-Indexing'!$A$1:$E$4276,COLUMN('SalesOrder-Indexing'!C738),FALSE))</f>
      </c>
      <c r="B735" s="3">
        <f>IF(ISERROR(VLOOKUP(ROW('SalesOrder-Import'!B735)-ROW('SalesOrder-Import'!B$1),'SalesOrder-Indexing'!$A$1:$E$4276,COLUMN('SalesOrder-Indexing'!D738),FALSE)),"",VLOOKUP(ROW('SalesOrder-Import'!B735)-ROW('SalesOrder-Import'!B$1),'SalesOrder-Indexing'!$A$1:$E$4276,COLUMN('SalesOrder-Indexing'!D738),FALSE))</f>
      </c>
      <c r="C735" s="3">
        <f>IF(ISERROR(VLOOKUP(ROW('SalesOrder-Import'!C735)-ROW('SalesOrder-Import'!C$1),'SalesOrder-Indexing'!$A$1:$E$4276,COLUMN('SalesOrder-Indexing'!E738),FALSE)),"",VLOOKUP(ROW('SalesOrder-Import'!C735)-ROW('SalesOrder-Import'!C$1),'SalesOrder-Indexing'!$A$1:$E$4276,COLUMN('SalesOrder-Indexing'!E738),FALSE))</f>
      </c>
    </row>
    <row r="736" spans="1:3" ht="15">
      <c r="A736" s="3">
        <f>IF(ISERROR(VLOOKUP(ROW('SalesOrder-Import'!A736)-ROW('SalesOrder-Import'!A$1),'SalesOrder-Indexing'!$A$1:$E$4276,COLUMN('SalesOrder-Indexing'!C739),FALSE)),"",VLOOKUP(ROW('SalesOrder-Import'!A736)-ROW('SalesOrder-Import'!A$1),'SalesOrder-Indexing'!$A$1:$E$4276,COLUMN('SalesOrder-Indexing'!C739),FALSE))</f>
      </c>
      <c r="B736" s="3">
        <f>IF(ISERROR(VLOOKUP(ROW('SalesOrder-Import'!B736)-ROW('SalesOrder-Import'!B$1),'SalesOrder-Indexing'!$A$1:$E$4276,COLUMN('SalesOrder-Indexing'!D739),FALSE)),"",VLOOKUP(ROW('SalesOrder-Import'!B736)-ROW('SalesOrder-Import'!B$1),'SalesOrder-Indexing'!$A$1:$E$4276,COLUMN('SalesOrder-Indexing'!D739),FALSE))</f>
      </c>
      <c r="C736" s="3">
        <f>IF(ISERROR(VLOOKUP(ROW('SalesOrder-Import'!C736)-ROW('SalesOrder-Import'!C$1),'SalesOrder-Indexing'!$A$1:$E$4276,COLUMN('SalesOrder-Indexing'!E739),FALSE)),"",VLOOKUP(ROW('SalesOrder-Import'!C736)-ROW('SalesOrder-Import'!C$1),'SalesOrder-Indexing'!$A$1:$E$4276,COLUMN('SalesOrder-Indexing'!E739),FALSE))</f>
      </c>
    </row>
    <row r="737" spans="1:3" ht="15">
      <c r="A737" s="3">
        <f>IF(ISERROR(VLOOKUP(ROW('SalesOrder-Import'!A737)-ROW('SalesOrder-Import'!A$1),'SalesOrder-Indexing'!$A$1:$E$4276,COLUMN('SalesOrder-Indexing'!C740),FALSE)),"",VLOOKUP(ROW('SalesOrder-Import'!A737)-ROW('SalesOrder-Import'!A$1),'SalesOrder-Indexing'!$A$1:$E$4276,COLUMN('SalesOrder-Indexing'!C740),FALSE))</f>
      </c>
      <c r="B737" s="3">
        <f>IF(ISERROR(VLOOKUP(ROW('SalesOrder-Import'!B737)-ROW('SalesOrder-Import'!B$1),'SalesOrder-Indexing'!$A$1:$E$4276,COLUMN('SalesOrder-Indexing'!D740),FALSE)),"",VLOOKUP(ROW('SalesOrder-Import'!B737)-ROW('SalesOrder-Import'!B$1),'SalesOrder-Indexing'!$A$1:$E$4276,COLUMN('SalesOrder-Indexing'!D740),FALSE))</f>
      </c>
      <c r="C737" s="3">
        <f>IF(ISERROR(VLOOKUP(ROW('SalesOrder-Import'!C737)-ROW('SalesOrder-Import'!C$1),'SalesOrder-Indexing'!$A$1:$E$4276,COLUMN('SalesOrder-Indexing'!E740),FALSE)),"",VLOOKUP(ROW('SalesOrder-Import'!C737)-ROW('SalesOrder-Import'!C$1),'SalesOrder-Indexing'!$A$1:$E$4276,COLUMN('SalesOrder-Indexing'!E740),FALSE))</f>
      </c>
    </row>
    <row r="738" spans="1:3" ht="15">
      <c r="A738" s="3">
        <f>IF(ISERROR(VLOOKUP(ROW('SalesOrder-Import'!A738)-ROW('SalesOrder-Import'!A$1),'SalesOrder-Indexing'!$A$1:$E$4276,COLUMN('SalesOrder-Indexing'!C741),FALSE)),"",VLOOKUP(ROW('SalesOrder-Import'!A738)-ROW('SalesOrder-Import'!A$1),'SalesOrder-Indexing'!$A$1:$E$4276,COLUMN('SalesOrder-Indexing'!C741),FALSE))</f>
      </c>
      <c r="B738" s="3">
        <f>IF(ISERROR(VLOOKUP(ROW('SalesOrder-Import'!B738)-ROW('SalesOrder-Import'!B$1),'SalesOrder-Indexing'!$A$1:$E$4276,COLUMN('SalesOrder-Indexing'!D741),FALSE)),"",VLOOKUP(ROW('SalesOrder-Import'!B738)-ROW('SalesOrder-Import'!B$1),'SalesOrder-Indexing'!$A$1:$E$4276,COLUMN('SalesOrder-Indexing'!D741),FALSE))</f>
      </c>
      <c r="C738" s="3">
        <f>IF(ISERROR(VLOOKUP(ROW('SalesOrder-Import'!C738)-ROW('SalesOrder-Import'!C$1),'SalesOrder-Indexing'!$A$1:$E$4276,COLUMN('SalesOrder-Indexing'!E741),FALSE)),"",VLOOKUP(ROW('SalesOrder-Import'!C738)-ROW('SalesOrder-Import'!C$1),'SalesOrder-Indexing'!$A$1:$E$4276,COLUMN('SalesOrder-Indexing'!E741),FALSE))</f>
      </c>
    </row>
    <row r="739" spans="1:3" ht="15">
      <c r="A739" s="3">
        <f>IF(ISERROR(VLOOKUP(ROW('SalesOrder-Import'!A739)-ROW('SalesOrder-Import'!A$1),'SalesOrder-Indexing'!$A$1:$E$4276,COLUMN('SalesOrder-Indexing'!C742),FALSE)),"",VLOOKUP(ROW('SalesOrder-Import'!A739)-ROW('SalesOrder-Import'!A$1),'SalesOrder-Indexing'!$A$1:$E$4276,COLUMN('SalesOrder-Indexing'!C742),FALSE))</f>
      </c>
      <c r="B739" s="3">
        <f>IF(ISERROR(VLOOKUP(ROW('SalesOrder-Import'!B739)-ROW('SalesOrder-Import'!B$1),'SalesOrder-Indexing'!$A$1:$E$4276,COLUMN('SalesOrder-Indexing'!D742),FALSE)),"",VLOOKUP(ROW('SalesOrder-Import'!B739)-ROW('SalesOrder-Import'!B$1),'SalesOrder-Indexing'!$A$1:$E$4276,COLUMN('SalesOrder-Indexing'!D742),FALSE))</f>
      </c>
      <c r="C739" s="3">
        <f>IF(ISERROR(VLOOKUP(ROW('SalesOrder-Import'!C739)-ROW('SalesOrder-Import'!C$1),'SalesOrder-Indexing'!$A$1:$E$4276,COLUMN('SalesOrder-Indexing'!E742),FALSE)),"",VLOOKUP(ROW('SalesOrder-Import'!C739)-ROW('SalesOrder-Import'!C$1),'SalesOrder-Indexing'!$A$1:$E$4276,COLUMN('SalesOrder-Indexing'!E742),FALSE))</f>
      </c>
    </row>
    <row r="740" spans="1:3" ht="15">
      <c r="A740" s="3">
        <f>IF(ISERROR(VLOOKUP(ROW('SalesOrder-Import'!A740)-ROW('SalesOrder-Import'!A$1),'SalesOrder-Indexing'!$A$1:$E$4276,COLUMN('SalesOrder-Indexing'!C743),FALSE)),"",VLOOKUP(ROW('SalesOrder-Import'!A740)-ROW('SalesOrder-Import'!A$1),'SalesOrder-Indexing'!$A$1:$E$4276,COLUMN('SalesOrder-Indexing'!C743),FALSE))</f>
      </c>
      <c r="B740" s="3">
        <f>IF(ISERROR(VLOOKUP(ROW('SalesOrder-Import'!B740)-ROW('SalesOrder-Import'!B$1),'SalesOrder-Indexing'!$A$1:$E$4276,COLUMN('SalesOrder-Indexing'!D743),FALSE)),"",VLOOKUP(ROW('SalesOrder-Import'!B740)-ROW('SalesOrder-Import'!B$1),'SalesOrder-Indexing'!$A$1:$E$4276,COLUMN('SalesOrder-Indexing'!D743),FALSE))</f>
      </c>
      <c r="C740" s="3">
        <f>IF(ISERROR(VLOOKUP(ROW('SalesOrder-Import'!C740)-ROW('SalesOrder-Import'!C$1),'SalesOrder-Indexing'!$A$1:$E$4276,COLUMN('SalesOrder-Indexing'!E743),FALSE)),"",VLOOKUP(ROW('SalesOrder-Import'!C740)-ROW('SalesOrder-Import'!C$1),'SalesOrder-Indexing'!$A$1:$E$4276,COLUMN('SalesOrder-Indexing'!E743),FALSE))</f>
      </c>
    </row>
    <row r="741" spans="1:3" ht="15">
      <c r="A741" s="3">
        <f>IF(ISERROR(VLOOKUP(ROW('SalesOrder-Import'!A741)-ROW('SalesOrder-Import'!A$1),'SalesOrder-Indexing'!$A$1:$E$4276,COLUMN('SalesOrder-Indexing'!C744),FALSE)),"",VLOOKUP(ROW('SalesOrder-Import'!A741)-ROW('SalesOrder-Import'!A$1),'SalesOrder-Indexing'!$A$1:$E$4276,COLUMN('SalesOrder-Indexing'!C744),FALSE))</f>
      </c>
      <c r="B741" s="3">
        <f>IF(ISERROR(VLOOKUP(ROW('SalesOrder-Import'!B741)-ROW('SalesOrder-Import'!B$1),'SalesOrder-Indexing'!$A$1:$E$4276,COLUMN('SalesOrder-Indexing'!D744),FALSE)),"",VLOOKUP(ROW('SalesOrder-Import'!B741)-ROW('SalesOrder-Import'!B$1),'SalesOrder-Indexing'!$A$1:$E$4276,COLUMN('SalesOrder-Indexing'!D744),FALSE))</f>
      </c>
      <c r="C741" s="3">
        <f>IF(ISERROR(VLOOKUP(ROW('SalesOrder-Import'!C741)-ROW('SalesOrder-Import'!C$1),'SalesOrder-Indexing'!$A$1:$E$4276,COLUMN('SalesOrder-Indexing'!E744),FALSE)),"",VLOOKUP(ROW('SalesOrder-Import'!C741)-ROW('SalesOrder-Import'!C$1),'SalesOrder-Indexing'!$A$1:$E$4276,COLUMN('SalesOrder-Indexing'!E744),FALSE))</f>
      </c>
    </row>
    <row r="742" spans="1:3" ht="15">
      <c r="A742" s="3">
        <f>IF(ISERROR(VLOOKUP(ROW('SalesOrder-Import'!A742)-ROW('SalesOrder-Import'!A$1),'SalesOrder-Indexing'!$A$1:$E$4276,COLUMN('SalesOrder-Indexing'!C745),FALSE)),"",VLOOKUP(ROW('SalesOrder-Import'!A742)-ROW('SalesOrder-Import'!A$1),'SalesOrder-Indexing'!$A$1:$E$4276,COLUMN('SalesOrder-Indexing'!C745),FALSE))</f>
      </c>
      <c r="B742" s="3">
        <f>IF(ISERROR(VLOOKUP(ROW('SalesOrder-Import'!B742)-ROW('SalesOrder-Import'!B$1),'SalesOrder-Indexing'!$A$1:$E$4276,COLUMN('SalesOrder-Indexing'!D745),FALSE)),"",VLOOKUP(ROW('SalesOrder-Import'!B742)-ROW('SalesOrder-Import'!B$1),'SalesOrder-Indexing'!$A$1:$E$4276,COLUMN('SalesOrder-Indexing'!D745),FALSE))</f>
      </c>
      <c r="C742" s="3">
        <f>IF(ISERROR(VLOOKUP(ROW('SalesOrder-Import'!C742)-ROW('SalesOrder-Import'!C$1),'SalesOrder-Indexing'!$A$1:$E$4276,COLUMN('SalesOrder-Indexing'!E745),FALSE)),"",VLOOKUP(ROW('SalesOrder-Import'!C742)-ROW('SalesOrder-Import'!C$1),'SalesOrder-Indexing'!$A$1:$E$4276,COLUMN('SalesOrder-Indexing'!E745),FALSE))</f>
      </c>
    </row>
    <row r="743" spans="1:3" ht="15">
      <c r="A743" s="3">
        <f>IF(ISERROR(VLOOKUP(ROW('SalesOrder-Import'!A743)-ROW('SalesOrder-Import'!A$1),'SalesOrder-Indexing'!$A$1:$E$4276,COLUMN('SalesOrder-Indexing'!C746),FALSE)),"",VLOOKUP(ROW('SalesOrder-Import'!A743)-ROW('SalesOrder-Import'!A$1),'SalesOrder-Indexing'!$A$1:$E$4276,COLUMN('SalesOrder-Indexing'!C746),FALSE))</f>
      </c>
      <c r="B743" s="3">
        <f>IF(ISERROR(VLOOKUP(ROW('SalesOrder-Import'!B743)-ROW('SalesOrder-Import'!B$1),'SalesOrder-Indexing'!$A$1:$E$4276,COLUMN('SalesOrder-Indexing'!D746),FALSE)),"",VLOOKUP(ROW('SalesOrder-Import'!B743)-ROW('SalesOrder-Import'!B$1),'SalesOrder-Indexing'!$A$1:$E$4276,COLUMN('SalesOrder-Indexing'!D746),FALSE))</f>
      </c>
      <c r="C743" s="3">
        <f>IF(ISERROR(VLOOKUP(ROW('SalesOrder-Import'!C743)-ROW('SalesOrder-Import'!C$1),'SalesOrder-Indexing'!$A$1:$E$4276,COLUMN('SalesOrder-Indexing'!E746),FALSE)),"",VLOOKUP(ROW('SalesOrder-Import'!C743)-ROW('SalesOrder-Import'!C$1),'SalesOrder-Indexing'!$A$1:$E$4276,COLUMN('SalesOrder-Indexing'!E746),FALSE))</f>
      </c>
    </row>
    <row r="744" spans="1:3" ht="15">
      <c r="A744" s="3">
        <f>IF(ISERROR(VLOOKUP(ROW('SalesOrder-Import'!A744)-ROW('SalesOrder-Import'!A$1),'SalesOrder-Indexing'!$A$1:$E$4276,COLUMN('SalesOrder-Indexing'!C747),FALSE)),"",VLOOKUP(ROW('SalesOrder-Import'!A744)-ROW('SalesOrder-Import'!A$1),'SalesOrder-Indexing'!$A$1:$E$4276,COLUMN('SalesOrder-Indexing'!C747),FALSE))</f>
      </c>
      <c r="B744" s="3">
        <f>IF(ISERROR(VLOOKUP(ROW('SalesOrder-Import'!B744)-ROW('SalesOrder-Import'!B$1),'SalesOrder-Indexing'!$A$1:$E$4276,COLUMN('SalesOrder-Indexing'!D747),FALSE)),"",VLOOKUP(ROW('SalesOrder-Import'!B744)-ROW('SalesOrder-Import'!B$1),'SalesOrder-Indexing'!$A$1:$E$4276,COLUMN('SalesOrder-Indexing'!D747),FALSE))</f>
      </c>
      <c r="C744" s="3">
        <f>IF(ISERROR(VLOOKUP(ROW('SalesOrder-Import'!C744)-ROW('SalesOrder-Import'!C$1),'SalesOrder-Indexing'!$A$1:$E$4276,COLUMN('SalesOrder-Indexing'!E747),FALSE)),"",VLOOKUP(ROW('SalesOrder-Import'!C744)-ROW('SalesOrder-Import'!C$1),'SalesOrder-Indexing'!$A$1:$E$4276,COLUMN('SalesOrder-Indexing'!E747),FALSE))</f>
      </c>
    </row>
    <row r="745" spans="1:3" ht="15">
      <c r="A745" s="3">
        <f>IF(ISERROR(VLOOKUP(ROW('SalesOrder-Import'!A745)-ROW('SalesOrder-Import'!A$1),'SalesOrder-Indexing'!$A$1:$E$4276,COLUMN('SalesOrder-Indexing'!C748),FALSE)),"",VLOOKUP(ROW('SalesOrder-Import'!A745)-ROW('SalesOrder-Import'!A$1),'SalesOrder-Indexing'!$A$1:$E$4276,COLUMN('SalesOrder-Indexing'!C748),FALSE))</f>
      </c>
      <c r="B745" s="3">
        <f>IF(ISERROR(VLOOKUP(ROW('SalesOrder-Import'!B745)-ROW('SalesOrder-Import'!B$1),'SalesOrder-Indexing'!$A$1:$E$4276,COLUMN('SalesOrder-Indexing'!D748),FALSE)),"",VLOOKUP(ROW('SalesOrder-Import'!B745)-ROW('SalesOrder-Import'!B$1),'SalesOrder-Indexing'!$A$1:$E$4276,COLUMN('SalesOrder-Indexing'!D748),FALSE))</f>
      </c>
      <c r="C745" s="3">
        <f>IF(ISERROR(VLOOKUP(ROW('SalesOrder-Import'!C745)-ROW('SalesOrder-Import'!C$1),'SalesOrder-Indexing'!$A$1:$E$4276,COLUMN('SalesOrder-Indexing'!E748),FALSE)),"",VLOOKUP(ROW('SalesOrder-Import'!C745)-ROW('SalesOrder-Import'!C$1),'SalesOrder-Indexing'!$A$1:$E$4276,COLUMN('SalesOrder-Indexing'!E748),FALSE))</f>
      </c>
    </row>
    <row r="746" spans="1:3" ht="15">
      <c r="A746" s="3">
        <f>IF(ISERROR(VLOOKUP(ROW('SalesOrder-Import'!A746)-ROW('SalesOrder-Import'!A$1),'SalesOrder-Indexing'!$A$1:$E$4276,COLUMN('SalesOrder-Indexing'!C749),FALSE)),"",VLOOKUP(ROW('SalesOrder-Import'!A746)-ROW('SalesOrder-Import'!A$1),'SalesOrder-Indexing'!$A$1:$E$4276,COLUMN('SalesOrder-Indexing'!C749),FALSE))</f>
      </c>
      <c r="B746" s="3">
        <f>IF(ISERROR(VLOOKUP(ROW('SalesOrder-Import'!B746)-ROW('SalesOrder-Import'!B$1),'SalesOrder-Indexing'!$A$1:$E$4276,COLUMN('SalesOrder-Indexing'!D749),FALSE)),"",VLOOKUP(ROW('SalesOrder-Import'!B746)-ROW('SalesOrder-Import'!B$1),'SalesOrder-Indexing'!$A$1:$E$4276,COLUMN('SalesOrder-Indexing'!D749),FALSE))</f>
      </c>
      <c r="C746" s="3">
        <f>IF(ISERROR(VLOOKUP(ROW('SalesOrder-Import'!C746)-ROW('SalesOrder-Import'!C$1),'SalesOrder-Indexing'!$A$1:$E$4276,COLUMN('SalesOrder-Indexing'!E749),FALSE)),"",VLOOKUP(ROW('SalesOrder-Import'!C746)-ROW('SalesOrder-Import'!C$1),'SalesOrder-Indexing'!$A$1:$E$4276,COLUMN('SalesOrder-Indexing'!E749),FALSE))</f>
      </c>
    </row>
    <row r="747" spans="1:3" ht="15">
      <c r="A747" s="3">
        <f>IF(ISERROR(VLOOKUP(ROW('SalesOrder-Import'!A747)-ROW('SalesOrder-Import'!A$1),'SalesOrder-Indexing'!$A$1:$E$4276,COLUMN('SalesOrder-Indexing'!C750),FALSE)),"",VLOOKUP(ROW('SalesOrder-Import'!A747)-ROW('SalesOrder-Import'!A$1),'SalesOrder-Indexing'!$A$1:$E$4276,COLUMN('SalesOrder-Indexing'!C750),FALSE))</f>
      </c>
      <c r="B747" s="3">
        <f>IF(ISERROR(VLOOKUP(ROW('SalesOrder-Import'!B747)-ROW('SalesOrder-Import'!B$1),'SalesOrder-Indexing'!$A$1:$E$4276,COLUMN('SalesOrder-Indexing'!D750),FALSE)),"",VLOOKUP(ROW('SalesOrder-Import'!B747)-ROW('SalesOrder-Import'!B$1),'SalesOrder-Indexing'!$A$1:$E$4276,COLUMN('SalesOrder-Indexing'!D750),FALSE))</f>
      </c>
      <c r="C747" s="3">
        <f>IF(ISERROR(VLOOKUP(ROW('SalesOrder-Import'!C747)-ROW('SalesOrder-Import'!C$1),'SalesOrder-Indexing'!$A$1:$E$4276,COLUMN('SalesOrder-Indexing'!E750),FALSE)),"",VLOOKUP(ROW('SalesOrder-Import'!C747)-ROW('SalesOrder-Import'!C$1),'SalesOrder-Indexing'!$A$1:$E$4276,COLUMN('SalesOrder-Indexing'!E750),FALSE))</f>
      </c>
    </row>
    <row r="748" spans="1:3" ht="15">
      <c r="A748" s="3">
        <f>IF(ISERROR(VLOOKUP(ROW('SalesOrder-Import'!A748)-ROW('SalesOrder-Import'!A$1),'SalesOrder-Indexing'!$A$1:$E$4276,COLUMN('SalesOrder-Indexing'!C751),FALSE)),"",VLOOKUP(ROW('SalesOrder-Import'!A748)-ROW('SalesOrder-Import'!A$1),'SalesOrder-Indexing'!$A$1:$E$4276,COLUMN('SalesOrder-Indexing'!C751),FALSE))</f>
      </c>
      <c r="B748" s="3">
        <f>IF(ISERROR(VLOOKUP(ROW('SalesOrder-Import'!B748)-ROW('SalesOrder-Import'!B$1),'SalesOrder-Indexing'!$A$1:$E$4276,COLUMN('SalesOrder-Indexing'!D751),FALSE)),"",VLOOKUP(ROW('SalesOrder-Import'!B748)-ROW('SalesOrder-Import'!B$1),'SalesOrder-Indexing'!$A$1:$E$4276,COLUMN('SalesOrder-Indexing'!D751),FALSE))</f>
      </c>
      <c r="C748" s="3">
        <f>IF(ISERROR(VLOOKUP(ROW('SalesOrder-Import'!C748)-ROW('SalesOrder-Import'!C$1),'SalesOrder-Indexing'!$A$1:$E$4276,COLUMN('SalesOrder-Indexing'!E751),FALSE)),"",VLOOKUP(ROW('SalesOrder-Import'!C748)-ROW('SalesOrder-Import'!C$1),'SalesOrder-Indexing'!$A$1:$E$4276,COLUMN('SalesOrder-Indexing'!E751),FALSE))</f>
      </c>
    </row>
    <row r="749" spans="1:3" ht="15">
      <c r="A749" s="3">
        <f>IF(ISERROR(VLOOKUP(ROW('SalesOrder-Import'!A749)-ROW('SalesOrder-Import'!A$1),'SalesOrder-Indexing'!$A$1:$E$4276,COLUMN('SalesOrder-Indexing'!C752),FALSE)),"",VLOOKUP(ROW('SalesOrder-Import'!A749)-ROW('SalesOrder-Import'!A$1),'SalesOrder-Indexing'!$A$1:$E$4276,COLUMN('SalesOrder-Indexing'!C752),FALSE))</f>
      </c>
      <c r="B749" s="3">
        <f>IF(ISERROR(VLOOKUP(ROW('SalesOrder-Import'!B749)-ROW('SalesOrder-Import'!B$1),'SalesOrder-Indexing'!$A$1:$E$4276,COLUMN('SalesOrder-Indexing'!D752),FALSE)),"",VLOOKUP(ROW('SalesOrder-Import'!B749)-ROW('SalesOrder-Import'!B$1),'SalesOrder-Indexing'!$A$1:$E$4276,COLUMN('SalesOrder-Indexing'!D752),FALSE))</f>
      </c>
      <c r="C749" s="3">
        <f>IF(ISERROR(VLOOKUP(ROW('SalesOrder-Import'!C749)-ROW('SalesOrder-Import'!C$1),'SalesOrder-Indexing'!$A$1:$E$4276,COLUMN('SalesOrder-Indexing'!E752),FALSE)),"",VLOOKUP(ROW('SalesOrder-Import'!C749)-ROW('SalesOrder-Import'!C$1),'SalesOrder-Indexing'!$A$1:$E$4276,COLUMN('SalesOrder-Indexing'!E752),FALSE))</f>
      </c>
    </row>
    <row r="750" spans="1:3" ht="15">
      <c r="A750" s="3">
        <f>IF(ISERROR(VLOOKUP(ROW('SalesOrder-Import'!A750)-ROW('SalesOrder-Import'!A$1),'SalesOrder-Indexing'!$A$1:$E$4276,COLUMN('SalesOrder-Indexing'!C753),FALSE)),"",VLOOKUP(ROW('SalesOrder-Import'!A750)-ROW('SalesOrder-Import'!A$1),'SalesOrder-Indexing'!$A$1:$E$4276,COLUMN('SalesOrder-Indexing'!C753),FALSE))</f>
      </c>
      <c r="B750" s="3">
        <f>IF(ISERROR(VLOOKUP(ROW('SalesOrder-Import'!B750)-ROW('SalesOrder-Import'!B$1),'SalesOrder-Indexing'!$A$1:$E$4276,COLUMN('SalesOrder-Indexing'!D753),FALSE)),"",VLOOKUP(ROW('SalesOrder-Import'!B750)-ROW('SalesOrder-Import'!B$1),'SalesOrder-Indexing'!$A$1:$E$4276,COLUMN('SalesOrder-Indexing'!D753),FALSE))</f>
      </c>
      <c r="C750" s="3">
        <f>IF(ISERROR(VLOOKUP(ROW('SalesOrder-Import'!C750)-ROW('SalesOrder-Import'!C$1),'SalesOrder-Indexing'!$A$1:$E$4276,COLUMN('SalesOrder-Indexing'!E753),FALSE)),"",VLOOKUP(ROW('SalesOrder-Import'!C750)-ROW('SalesOrder-Import'!C$1),'SalesOrder-Indexing'!$A$1:$E$4276,COLUMN('SalesOrder-Indexing'!E753),FALSE))</f>
      </c>
    </row>
    <row r="751" spans="1:3" ht="15">
      <c r="A751" s="3">
        <f>IF(ISERROR(VLOOKUP(ROW('SalesOrder-Import'!A751)-ROW('SalesOrder-Import'!A$1),'SalesOrder-Indexing'!$A$1:$E$4276,COLUMN('SalesOrder-Indexing'!C754),FALSE)),"",VLOOKUP(ROW('SalesOrder-Import'!A751)-ROW('SalesOrder-Import'!A$1),'SalesOrder-Indexing'!$A$1:$E$4276,COLUMN('SalesOrder-Indexing'!C754),FALSE))</f>
      </c>
      <c r="B751" s="3">
        <f>IF(ISERROR(VLOOKUP(ROW('SalesOrder-Import'!B751)-ROW('SalesOrder-Import'!B$1),'SalesOrder-Indexing'!$A$1:$E$4276,COLUMN('SalesOrder-Indexing'!D754),FALSE)),"",VLOOKUP(ROW('SalesOrder-Import'!B751)-ROW('SalesOrder-Import'!B$1),'SalesOrder-Indexing'!$A$1:$E$4276,COLUMN('SalesOrder-Indexing'!D754),FALSE))</f>
      </c>
      <c r="C751" s="3">
        <f>IF(ISERROR(VLOOKUP(ROW('SalesOrder-Import'!C751)-ROW('SalesOrder-Import'!C$1),'SalesOrder-Indexing'!$A$1:$E$4276,COLUMN('SalesOrder-Indexing'!E754),FALSE)),"",VLOOKUP(ROW('SalesOrder-Import'!C751)-ROW('SalesOrder-Import'!C$1),'SalesOrder-Indexing'!$A$1:$E$4276,COLUMN('SalesOrder-Indexing'!E754),FALSE))</f>
      </c>
    </row>
    <row r="752" spans="1:3" ht="15">
      <c r="A752" s="3">
        <f>IF(ISERROR(VLOOKUP(ROW('SalesOrder-Import'!A752)-ROW('SalesOrder-Import'!A$1),'SalesOrder-Indexing'!$A$1:$E$4276,COLUMN('SalesOrder-Indexing'!C755),FALSE)),"",VLOOKUP(ROW('SalesOrder-Import'!A752)-ROW('SalesOrder-Import'!A$1),'SalesOrder-Indexing'!$A$1:$E$4276,COLUMN('SalesOrder-Indexing'!C755),FALSE))</f>
      </c>
      <c r="B752" s="3">
        <f>IF(ISERROR(VLOOKUP(ROW('SalesOrder-Import'!B752)-ROW('SalesOrder-Import'!B$1),'SalesOrder-Indexing'!$A$1:$E$4276,COLUMN('SalesOrder-Indexing'!D755),FALSE)),"",VLOOKUP(ROW('SalesOrder-Import'!B752)-ROW('SalesOrder-Import'!B$1),'SalesOrder-Indexing'!$A$1:$E$4276,COLUMN('SalesOrder-Indexing'!D755),FALSE))</f>
      </c>
      <c r="C752" s="3">
        <f>IF(ISERROR(VLOOKUP(ROW('SalesOrder-Import'!C752)-ROW('SalesOrder-Import'!C$1),'SalesOrder-Indexing'!$A$1:$E$4276,COLUMN('SalesOrder-Indexing'!E755),FALSE)),"",VLOOKUP(ROW('SalesOrder-Import'!C752)-ROW('SalesOrder-Import'!C$1),'SalesOrder-Indexing'!$A$1:$E$4276,COLUMN('SalesOrder-Indexing'!E755),FALSE))</f>
      </c>
    </row>
    <row r="753" spans="1:3" ht="15">
      <c r="A753" s="3">
        <f>IF(ISERROR(VLOOKUP(ROW('SalesOrder-Import'!A753)-ROW('SalesOrder-Import'!A$1),'SalesOrder-Indexing'!$A$1:$E$4276,COLUMN('SalesOrder-Indexing'!C756),FALSE)),"",VLOOKUP(ROW('SalesOrder-Import'!A753)-ROW('SalesOrder-Import'!A$1),'SalesOrder-Indexing'!$A$1:$E$4276,COLUMN('SalesOrder-Indexing'!C756),FALSE))</f>
      </c>
      <c r="B753" s="3">
        <f>IF(ISERROR(VLOOKUP(ROW('SalesOrder-Import'!B753)-ROW('SalesOrder-Import'!B$1),'SalesOrder-Indexing'!$A$1:$E$4276,COLUMN('SalesOrder-Indexing'!D756),FALSE)),"",VLOOKUP(ROW('SalesOrder-Import'!B753)-ROW('SalesOrder-Import'!B$1),'SalesOrder-Indexing'!$A$1:$E$4276,COLUMN('SalesOrder-Indexing'!D756),FALSE))</f>
      </c>
      <c r="C753" s="3">
        <f>IF(ISERROR(VLOOKUP(ROW('SalesOrder-Import'!C753)-ROW('SalesOrder-Import'!C$1),'SalesOrder-Indexing'!$A$1:$E$4276,COLUMN('SalesOrder-Indexing'!E756),FALSE)),"",VLOOKUP(ROW('SalesOrder-Import'!C753)-ROW('SalesOrder-Import'!C$1),'SalesOrder-Indexing'!$A$1:$E$4276,COLUMN('SalesOrder-Indexing'!E756),FALSE))</f>
      </c>
    </row>
    <row r="754" spans="1:3" ht="15">
      <c r="A754" s="3">
        <f>IF(ISERROR(VLOOKUP(ROW('SalesOrder-Import'!A754)-ROW('SalesOrder-Import'!A$1),'SalesOrder-Indexing'!$A$1:$E$4276,COLUMN('SalesOrder-Indexing'!C757),FALSE)),"",VLOOKUP(ROW('SalesOrder-Import'!A754)-ROW('SalesOrder-Import'!A$1),'SalesOrder-Indexing'!$A$1:$E$4276,COLUMN('SalesOrder-Indexing'!C757),FALSE))</f>
      </c>
      <c r="B754" s="3">
        <f>IF(ISERROR(VLOOKUP(ROW('SalesOrder-Import'!B754)-ROW('SalesOrder-Import'!B$1),'SalesOrder-Indexing'!$A$1:$E$4276,COLUMN('SalesOrder-Indexing'!D757),FALSE)),"",VLOOKUP(ROW('SalesOrder-Import'!B754)-ROW('SalesOrder-Import'!B$1),'SalesOrder-Indexing'!$A$1:$E$4276,COLUMN('SalesOrder-Indexing'!D757),FALSE))</f>
      </c>
      <c r="C754" s="3">
        <f>IF(ISERROR(VLOOKUP(ROW('SalesOrder-Import'!C754)-ROW('SalesOrder-Import'!C$1),'SalesOrder-Indexing'!$A$1:$E$4276,COLUMN('SalesOrder-Indexing'!E757),FALSE)),"",VLOOKUP(ROW('SalesOrder-Import'!C754)-ROW('SalesOrder-Import'!C$1),'SalesOrder-Indexing'!$A$1:$E$4276,COLUMN('SalesOrder-Indexing'!E757),FALSE))</f>
      </c>
    </row>
    <row r="755" spans="1:3" ht="15">
      <c r="A755" s="3">
        <f>IF(ISERROR(VLOOKUP(ROW('SalesOrder-Import'!A755)-ROW('SalesOrder-Import'!A$1),'SalesOrder-Indexing'!$A$1:$E$4276,COLUMN('SalesOrder-Indexing'!C758),FALSE)),"",VLOOKUP(ROW('SalesOrder-Import'!A755)-ROW('SalesOrder-Import'!A$1),'SalesOrder-Indexing'!$A$1:$E$4276,COLUMN('SalesOrder-Indexing'!C758),FALSE))</f>
      </c>
      <c r="B755" s="3">
        <f>IF(ISERROR(VLOOKUP(ROW('SalesOrder-Import'!B755)-ROW('SalesOrder-Import'!B$1),'SalesOrder-Indexing'!$A$1:$E$4276,COLUMN('SalesOrder-Indexing'!D758),FALSE)),"",VLOOKUP(ROW('SalesOrder-Import'!B755)-ROW('SalesOrder-Import'!B$1),'SalesOrder-Indexing'!$A$1:$E$4276,COLUMN('SalesOrder-Indexing'!D758),FALSE))</f>
      </c>
      <c r="C755" s="3">
        <f>IF(ISERROR(VLOOKUP(ROW('SalesOrder-Import'!C755)-ROW('SalesOrder-Import'!C$1),'SalesOrder-Indexing'!$A$1:$E$4276,COLUMN('SalesOrder-Indexing'!E758),FALSE)),"",VLOOKUP(ROW('SalesOrder-Import'!C755)-ROW('SalesOrder-Import'!C$1),'SalesOrder-Indexing'!$A$1:$E$4276,COLUMN('SalesOrder-Indexing'!E758),FALSE))</f>
      </c>
    </row>
    <row r="756" spans="1:3" ht="15">
      <c r="A756" s="3">
        <f>IF(ISERROR(VLOOKUP(ROW('SalesOrder-Import'!A756)-ROW('SalesOrder-Import'!A$1),'SalesOrder-Indexing'!$A$1:$E$4276,COLUMN('SalesOrder-Indexing'!C759),FALSE)),"",VLOOKUP(ROW('SalesOrder-Import'!A756)-ROW('SalesOrder-Import'!A$1),'SalesOrder-Indexing'!$A$1:$E$4276,COLUMN('SalesOrder-Indexing'!C759),FALSE))</f>
      </c>
      <c r="B756" s="3">
        <f>IF(ISERROR(VLOOKUP(ROW('SalesOrder-Import'!B756)-ROW('SalesOrder-Import'!B$1),'SalesOrder-Indexing'!$A$1:$E$4276,COLUMN('SalesOrder-Indexing'!D759),FALSE)),"",VLOOKUP(ROW('SalesOrder-Import'!B756)-ROW('SalesOrder-Import'!B$1),'SalesOrder-Indexing'!$A$1:$E$4276,COLUMN('SalesOrder-Indexing'!D759),FALSE))</f>
      </c>
      <c r="C756" s="3">
        <f>IF(ISERROR(VLOOKUP(ROW('SalesOrder-Import'!C756)-ROW('SalesOrder-Import'!C$1),'SalesOrder-Indexing'!$A$1:$E$4276,COLUMN('SalesOrder-Indexing'!E759),FALSE)),"",VLOOKUP(ROW('SalesOrder-Import'!C756)-ROW('SalesOrder-Import'!C$1),'SalesOrder-Indexing'!$A$1:$E$4276,COLUMN('SalesOrder-Indexing'!E759),FALSE))</f>
      </c>
    </row>
    <row r="757" spans="1:3" ht="15">
      <c r="A757" s="3">
        <f>IF(ISERROR(VLOOKUP(ROW('SalesOrder-Import'!A757)-ROW('SalesOrder-Import'!A$1),'SalesOrder-Indexing'!$A$1:$E$4276,COLUMN('SalesOrder-Indexing'!C760),FALSE)),"",VLOOKUP(ROW('SalesOrder-Import'!A757)-ROW('SalesOrder-Import'!A$1),'SalesOrder-Indexing'!$A$1:$E$4276,COLUMN('SalesOrder-Indexing'!C760),FALSE))</f>
      </c>
      <c r="B757" s="3">
        <f>IF(ISERROR(VLOOKUP(ROW('SalesOrder-Import'!B757)-ROW('SalesOrder-Import'!B$1),'SalesOrder-Indexing'!$A$1:$E$4276,COLUMN('SalesOrder-Indexing'!D760),FALSE)),"",VLOOKUP(ROW('SalesOrder-Import'!B757)-ROW('SalesOrder-Import'!B$1),'SalesOrder-Indexing'!$A$1:$E$4276,COLUMN('SalesOrder-Indexing'!D760),FALSE))</f>
      </c>
      <c r="C757" s="3">
        <f>IF(ISERROR(VLOOKUP(ROW('SalesOrder-Import'!C757)-ROW('SalesOrder-Import'!C$1),'SalesOrder-Indexing'!$A$1:$E$4276,COLUMN('SalesOrder-Indexing'!E760),FALSE)),"",VLOOKUP(ROW('SalesOrder-Import'!C757)-ROW('SalesOrder-Import'!C$1),'SalesOrder-Indexing'!$A$1:$E$4276,COLUMN('SalesOrder-Indexing'!E760),FALSE))</f>
      </c>
    </row>
    <row r="758" spans="1:3" ht="15">
      <c r="A758" s="3">
        <f>IF(ISERROR(VLOOKUP(ROW('SalesOrder-Import'!A758)-ROW('SalesOrder-Import'!A$1),'SalesOrder-Indexing'!$A$1:$E$4276,COLUMN('SalesOrder-Indexing'!C761),FALSE)),"",VLOOKUP(ROW('SalesOrder-Import'!A758)-ROW('SalesOrder-Import'!A$1),'SalesOrder-Indexing'!$A$1:$E$4276,COLUMN('SalesOrder-Indexing'!C761),FALSE))</f>
      </c>
      <c r="B758" s="3">
        <f>IF(ISERROR(VLOOKUP(ROW('SalesOrder-Import'!B758)-ROW('SalesOrder-Import'!B$1),'SalesOrder-Indexing'!$A$1:$E$4276,COLUMN('SalesOrder-Indexing'!D761),FALSE)),"",VLOOKUP(ROW('SalesOrder-Import'!B758)-ROW('SalesOrder-Import'!B$1),'SalesOrder-Indexing'!$A$1:$E$4276,COLUMN('SalesOrder-Indexing'!D761),FALSE))</f>
      </c>
      <c r="C758" s="3">
        <f>IF(ISERROR(VLOOKUP(ROW('SalesOrder-Import'!C758)-ROW('SalesOrder-Import'!C$1),'SalesOrder-Indexing'!$A$1:$E$4276,COLUMN('SalesOrder-Indexing'!E761),FALSE)),"",VLOOKUP(ROW('SalesOrder-Import'!C758)-ROW('SalesOrder-Import'!C$1),'SalesOrder-Indexing'!$A$1:$E$4276,COLUMN('SalesOrder-Indexing'!E761),FALSE))</f>
      </c>
    </row>
    <row r="759" spans="1:3" ht="15">
      <c r="A759" s="3">
        <f>IF(ISERROR(VLOOKUP(ROW('SalesOrder-Import'!A759)-ROW('SalesOrder-Import'!A$1),'SalesOrder-Indexing'!$A$1:$E$4276,COLUMN('SalesOrder-Indexing'!C762),FALSE)),"",VLOOKUP(ROW('SalesOrder-Import'!A759)-ROW('SalesOrder-Import'!A$1),'SalesOrder-Indexing'!$A$1:$E$4276,COLUMN('SalesOrder-Indexing'!C762),FALSE))</f>
      </c>
      <c r="B759" s="3">
        <f>IF(ISERROR(VLOOKUP(ROW('SalesOrder-Import'!B759)-ROW('SalesOrder-Import'!B$1),'SalesOrder-Indexing'!$A$1:$E$4276,COLUMN('SalesOrder-Indexing'!D762),FALSE)),"",VLOOKUP(ROW('SalesOrder-Import'!B759)-ROW('SalesOrder-Import'!B$1),'SalesOrder-Indexing'!$A$1:$E$4276,COLUMN('SalesOrder-Indexing'!D762),FALSE))</f>
      </c>
      <c r="C759" s="3">
        <f>IF(ISERROR(VLOOKUP(ROW('SalesOrder-Import'!C759)-ROW('SalesOrder-Import'!C$1),'SalesOrder-Indexing'!$A$1:$E$4276,COLUMN('SalesOrder-Indexing'!E762),FALSE)),"",VLOOKUP(ROW('SalesOrder-Import'!C759)-ROW('SalesOrder-Import'!C$1),'SalesOrder-Indexing'!$A$1:$E$4276,COLUMN('SalesOrder-Indexing'!E762),FALSE))</f>
      </c>
    </row>
    <row r="760" spans="1:3" ht="15">
      <c r="A760" s="3">
        <f>IF(ISERROR(VLOOKUP(ROW('SalesOrder-Import'!A760)-ROW('SalesOrder-Import'!A$1),'SalesOrder-Indexing'!$A$1:$E$4276,COLUMN('SalesOrder-Indexing'!C763),FALSE)),"",VLOOKUP(ROW('SalesOrder-Import'!A760)-ROW('SalesOrder-Import'!A$1),'SalesOrder-Indexing'!$A$1:$E$4276,COLUMN('SalesOrder-Indexing'!C763),FALSE))</f>
      </c>
      <c r="B760" s="3">
        <f>IF(ISERROR(VLOOKUP(ROW('SalesOrder-Import'!B760)-ROW('SalesOrder-Import'!B$1),'SalesOrder-Indexing'!$A$1:$E$4276,COLUMN('SalesOrder-Indexing'!D763),FALSE)),"",VLOOKUP(ROW('SalesOrder-Import'!B760)-ROW('SalesOrder-Import'!B$1),'SalesOrder-Indexing'!$A$1:$E$4276,COLUMN('SalesOrder-Indexing'!D763),FALSE))</f>
      </c>
      <c r="C760" s="3">
        <f>IF(ISERROR(VLOOKUP(ROW('SalesOrder-Import'!C760)-ROW('SalesOrder-Import'!C$1),'SalesOrder-Indexing'!$A$1:$E$4276,COLUMN('SalesOrder-Indexing'!E763),FALSE)),"",VLOOKUP(ROW('SalesOrder-Import'!C760)-ROW('SalesOrder-Import'!C$1),'SalesOrder-Indexing'!$A$1:$E$4276,COLUMN('SalesOrder-Indexing'!E763),FALSE))</f>
      </c>
    </row>
    <row r="761" spans="1:3" ht="15">
      <c r="A761" s="3">
        <f>IF(ISERROR(VLOOKUP(ROW('SalesOrder-Import'!A761)-ROW('SalesOrder-Import'!A$1),'SalesOrder-Indexing'!$A$1:$E$4276,COLUMN('SalesOrder-Indexing'!C764),FALSE)),"",VLOOKUP(ROW('SalesOrder-Import'!A761)-ROW('SalesOrder-Import'!A$1),'SalesOrder-Indexing'!$A$1:$E$4276,COLUMN('SalesOrder-Indexing'!C764),FALSE))</f>
      </c>
      <c r="B761" s="3">
        <f>IF(ISERROR(VLOOKUP(ROW('SalesOrder-Import'!B761)-ROW('SalesOrder-Import'!B$1),'SalesOrder-Indexing'!$A$1:$E$4276,COLUMN('SalesOrder-Indexing'!D764),FALSE)),"",VLOOKUP(ROW('SalesOrder-Import'!B761)-ROW('SalesOrder-Import'!B$1),'SalesOrder-Indexing'!$A$1:$E$4276,COLUMN('SalesOrder-Indexing'!D764),FALSE))</f>
      </c>
      <c r="C761" s="3">
        <f>IF(ISERROR(VLOOKUP(ROW('SalesOrder-Import'!C761)-ROW('SalesOrder-Import'!C$1),'SalesOrder-Indexing'!$A$1:$E$4276,COLUMN('SalesOrder-Indexing'!E764),FALSE)),"",VLOOKUP(ROW('SalesOrder-Import'!C761)-ROW('SalesOrder-Import'!C$1),'SalesOrder-Indexing'!$A$1:$E$4276,COLUMN('SalesOrder-Indexing'!E764),FALSE))</f>
      </c>
    </row>
    <row r="762" spans="1:3" ht="15">
      <c r="A762" s="3">
        <f>IF(ISERROR(VLOOKUP(ROW('SalesOrder-Import'!A762)-ROW('SalesOrder-Import'!A$1),'SalesOrder-Indexing'!$A$1:$E$4276,COLUMN('SalesOrder-Indexing'!C765),FALSE)),"",VLOOKUP(ROW('SalesOrder-Import'!A762)-ROW('SalesOrder-Import'!A$1),'SalesOrder-Indexing'!$A$1:$E$4276,COLUMN('SalesOrder-Indexing'!C765),FALSE))</f>
      </c>
      <c r="B762" s="3">
        <f>IF(ISERROR(VLOOKUP(ROW('SalesOrder-Import'!B762)-ROW('SalesOrder-Import'!B$1),'SalesOrder-Indexing'!$A$1:$E$4276,COLUMN('SalesOrder-Indexing'!D765),FALSE)),"",VLOOKUP(ROW('SalesOrder-Import'!B762)-ROW('SalesOrder-Import'!B$1),'SalesOrder-Indexing'!$A$1:$E$4276,COLUMN('SalesOrder-Indexing'!D765),FALSE))</f>
      </c>
      <c r="C762" s="3">
        <f>IF(ISERROR(VLOOKUP(ROW('SalesOrder-Import'!C762)-ROW('SalesOrder-Import'!C$1),'SalesOrder-Indexing'!$A$1:$E$4276,COLUMN('SalesOrder-Indexing'!E765),FALSE)),"",VLOOKUP(ROW('SalesOrder-Import'!C762)-ROW('SalesOrder-Import'!C$1),'SalesOrder-Indexing'!$A$1:$E$4276,COLUMN('SalesOrder-Indexing'!E765),FALSE))</f>
      </c>
    </row>
    <row r="763" spans="1:3" ht="15">
      <c r="A763" s="3">
        <f>IF(ISERROR(VLOOKUP(ROW('SalesOrder-Import'!A763)-ROW('SalesOrder-Import'!A$1),'SalesOrder-Indexing'!$A$1:$E$4276,COLUMN('SalesOrder-Indexing'!C766),FALSE)),"",VLOOKUP(ROW('SalesOrder-Import'!A763)-ROW('SalesOrder-Import'!A$1),'SalesOrder-Indexing'!$A$1:$E$4276,COLUMN('SalesOrder-Indexing'!C766),FALSE))</f>
      </c>
      <c r="B763" s="3">
        <f>IF(ISERROR(VLOOKUP(ROW('SalesOrder-Import'!B763)-ROW('SalesOrder-Import'!B$1),'SalesOrder-Indexing'!$A$1:$E$4276,COLUMN('SalesOrder-Indexing'!D766),FALSE)),"",VLOOKUP(ROW('SalesOrder-Import'!B763)-ROW('SalesOrder-Import'!B$1),'SalesOrder-Indexing'!$A$1:$E$4276,COLUMN('SalesOrder-Indexing'!D766),FALSE))</f>
      </c>
      <c r="C763" s="3">
        <f>IF(ISERROR(VLOOKUP(ROW('SalesOrder-Import'!C763)-ROW('SalesOrder-Import'!C$1),'SalesOrder-Indexing'!$A$1:$E$4276,COLUMN('SalesOrder-Indexing'!E766),FALSE)),"",VLOOKUP(ROW('SalesOrder-Import'!C763)-ROW('SalesOrder-Import'!C$1),'SalesOrder-Indexing'!$A$1:$E$4276,COLUMN('SalesOrder-Indexing'!E766),FALSE))</f>
      </c>
    </row>
    <row r="764" spans="1:3" ht="15">
      <c r="A764" s="3">
        <f>IF(ISERROR(VLOOKUP(ROW('SalesOrder-Import'!A764)-ROW('SalesOrder-Import'!A$1),'SalesOrder-Indexing'!$A$1:$E$4276,COLUMN('SalesOrder-Indexing'!C767),FALSE)),"",VLOOKUP(ROW('SalesOrder-Import'!A764)-ROW('SalesOrder-Import'!A$1),'SalesOrder-Indexing'!$A$1:$E$4276,COLUMN('SalesOrder-Indexing'!C767),FALSE))</f>
      </c>
      <c r="B764" s="3">
        <f>IF(ISERROR(VLOOKUP(ROW('SalesOrder-Import'!B764)-ROW('SalesOrder-Import'!B$1),'SalesOrder-Indexing'!$A$1:$E$4276,COLUMN('SalesOrder-Indexing'!D767),FALSE)),"",VLOOKUP(ROW('SalesOrder-Import'!B764)-ROW('SalesOrder-Import'!B$1),'SalesOrder-Indexing'!$A$1:$E$4276,COLUMN('SalesOrder-Indexing'!D767),FALSE))</f>
      </c>
      <c r="C764" s="3">
        <f>IF(ISERROR(VLOOKUP(ROW('SalesOrder-Import'!C764)-ROW('SalesOrder-Import'!C$1),'SalesOrder-Indexing'!$A$1:$E$4276,COLUMN('SalesOrder-Indexing'!E767),FALSE)),"",VLOOKUP(ROW('SalesOrder-Import'!C764)-ROW('SalesOrder-Import'!C$1),'SalesOrder-Indexing'!$A$1:$E$4276,COLUMN('SalesOrder-Indexing'!E767),FALSE))</f>
      </c>
    </row>
    <row r="765" spans="1:3" ht="15">
      <c r="A765" s="3">
        <f>IF(ISERROR(VLOOKUP(ROW('SalesOrder-Import'!A765)-ROW('SalesOrder-Import'!A$1),'SalesOrder-Indexing'!$A$1:$E$4276,COLUMN('SalesOrder-Indexing'!C768),FALSE)),"",VLOOKUP(ROW('SalesOrder-Import'!A765)-ROW('SalesOrder-Import'!A$1),'SalesOrder-Indexing'!$A$1:$E$4276,COLUMN('SalesOrder-Indexing'!C768),FALSE))</f>
      </c>
      <c r="B765" s="3">
        <f>IF(ISERROR(VLOOKUP(ROW('SalesOrder-Import'!B765)-ROW('SalesOrder-Import'!B$1),'SalesOrder-Indexing'!$A$1:$E$4276,COLUMN('SalesOrder-Indexing'!D768),FALSE)),"",VLOOKUP(ROW('SalesOrder-Import'!B765)-ROW('SalesOrder-Import'!B$1),'SalesOrder-Indexing'!$A$1:$E$4276,COLUMN('SalesOrder-Indexing'!D768),FALSE))</f>
      </c>
      <c r="C765" s="3">
        <f>IF(ISERROR(VLOOKUP(ROW('SalesOrder-Import'!C765)-ROW('SalesOrder-Import'!C$1),'SalesOrder-Indexing'!$A$1:$E$4276,COLUMN('SalesOrder-Indexing'!E768),FALSE)),"",VLOOKUP(ROW('SalesOrder-Import'!C765)-ROW('SalesOrder-Import'!C$1),'SalesOrder-Indexing'!$A$1:$E$4276,COLUMN('SalesOrder-Indexing'!E768),FALSE))</f>
      </c>
    </row>
    <row r="766" spans="1:3" ht="15">
      <c r="A766" s="3">
        <f>IF(ISERROR(VLOOKUP(ROW('SalesOrder-Import'!A766)-ROW('SalesOrder-Import'!A$1),'SalesOrder-Indexing'!$A$1:$E$4276,COLUMN('SalesOrder-Indexing'!C769),FALSE)),"",VLOOKUP(ROW('SalesOrder-Import'!A766)-ROW('SalesOrder-Import'!A$1),'SalesOrder-Indexing'!$A$1:$E$4276,COLUMN('SalesOrder-Indexing'!C769),FALSE))</f>
      </c>
      <c r="B766" s="3">
        <f>IF(ISERROR(VLOOKUP(ROW('SalesOrder-Import'!B766)-ROW('SalesOrder-Import'!B$1),'SalesOrder-Indexing'!$A$1:$E$4276,COLUMN('SalesOrder-Indexing'!D769),FALSE)),"",VLOOKUP(ROW('SalesOrder-Import'!B766)-ROW('SalesOrder-Import'!B$1),'SalesOrder-Indexing'!$A$1:$E$4276,COLUMN('SalesOrder-Indexing'!D769),FALSE))</f>
      </c>
      <c r="C766" s="3">
        <f>IF(ISERROR(VLOOKUP(ROW('SalesOrder-Import'!C766)-ROW('SalesOrder-Import'!C$1),'SalesOrder-Indexing'!$A$1:$E$4276,COLUMN('SalesOrder-Indexing'!E769),FALSE)),"",VLOOKUP(ROW('SalesOrder-Import'!C766)-ROW('SalesOrder-Import'!C$1),'SalesOrder-Indexing'!$A$1:$E$4276,COLUMN('SalesOrder-Indexing'!E769),FALSE))</f>
      </c>
    </row>
    <row r="767" spans="1:3" ht="15">
      <c r="A767" s="3">
        <f>IF(ISERROR(VLOOKUP(ROW('SalesOrder-Import'!A767)-ROW('SalesOrder-Import'!A$1),'SalesOrder-Indexing'!$A$1:$E$4276,COLUMN('SalesOrder-Indexing'!C770),FALSE)),"",VLOOKUP(ROW('SalesOrder-Import'!A767)-ROW('SalesOrder-Import'!A$1),'SalesOrder-Indexing'!$A$1:$E$4276,COLUMN('SalesOrder-Indexing'!C770),FALSE))</f>
      </c>
      <c r="B767" s="3">
        <f>IF(ISERROR(VLOOKUP(ROW('SalesOrder-Import'!B767)-ROW('SalesOrder-Import'!B$1),'SalesOrder-Indexing'!$A$1:$E$4276,COLUMN('SalesOrder-Indexing'!D770),FALSE)),"",VLOOKUP(ROW('SalesOrder-Import'!B767)-ROW('SalesOrder-Import'!B$1),'SalesOrder-Indexing'!$A$1:$E$4276,COLUMN('SalesOrder-Indexing'!D770),FALSE))</f>
      </c>
      <c r="C767" s="3">
        <f>IF(ISERROR(VLOOKUP(ROW('SalesOrder-Import'!C767)-ROW('SalesOrder-Import'!C$1),'SalesOrder-Indexing'!$A$1:$E$4276,COLUMN('SalesOrder-Indexing'!E770),FALSE)),"",VLOOKUP(ROW('SalesOrder-Import'!C767)-ROW('SalesOrder-Import'!C$1),'SalesOrder-Indexing'!$A$1:$E$4276,COLUMN('SalesOrder-Indexing'!E770),FALSE))</f>
      </c>
    </row>
    <row r="768" spans="1:3" ht="15">
      <c r="A768" s="3">
        <f>IF(ISERROR(VLOOKUP(ROW('SalesOrder-Import'!A768)-ROW('SalesOrder-Import'!A$1),'SalesOrder-Indexing'!$A$1:$E$4276,COLUMN('SalesOrder-Indexing'!C771),FALSE)),"",VLOOKUP(ROW('SalesOrder-Import'!A768)-ROW('SalesOrder-Import'!A$1),'SalesOrder-Indexing'!$A$1:$E$4276,COLUMN('SalesOrder-Indexing'!C771),FALSE))</f>
      </c>
      <c r="B768" s="3">
        <f>IF(ISERROR(VLOOKUP(ROW('SalesOrder-Import'!B768)-ROW('SalesOrder-Import'!B$1),'SalesOrder-Indexing'!$A$1:$E$4276,COLUMN('SalesOrder-Indexing'!D771),FALSE)),"",VLOOKUP(ROW('SalesOrder-Import'!B768)-ROW('SalesOrder-Import'!B$1),'SalesOrder-Indexing'!$A$1:$E$4276,COLUMN('SalesOrder-Indexing'!D771),FALSE))</f>
      </c>
      <c r="C768" s="3">
        <f>IF(ISERROR(VLOOKUP(ROW('SalesOrder-Import'!C768)-ROW('SalesOrder-Import'!C$1),'SalesOrder-Indexing'!$A$1:$E$4276,COLUMN('SalesOrder-Indexing'!E771),FALSE)),"",VLOOKUP(ROW('SalesOrder-Import'!C768)-ROW('SalesOrder-Import'!C$1),'SalesOrder-Indexing'!$A$1:$E$4276,COLUMN('SalesOrder-Indexing'!E771),FALSE))</f>
      </c>
    </row>
    <row r="769" spans="1:3" ht="15">
      <c r="A769" s="3">
        <f>IF(ISERROR(VLOOKUP(ROW('SalesOrder-Import'!A769)-ROW('SalesOrder-Import'!A$1),'SalesOrder-Indexing'!$A$1:$E$4276,COLUMN('SalesOrder-Indexing'!C772),FALSE)),"",VLOOKUP(ROW('SalesOrder-Import'!A769)-ROW('SalesOrder-Import'!A$1),'SalesOrder-Indexing'!$A$1:$E$4276,COLUMN('SalesOrder-Indexing'!C772),FALSE))</f>
      </c>
      <c r="B769" s="3">
        <f>IF(ISERROR(VLOOKUP(ROW('SalesOrder-Import'!B769)-ROW('SalesOrder-Import'!B$1),'SalesOrder-Indexing'!$A$1:$E$4276,COLUMN('SalesOrder-Indexing'!D772),FALSE)),"",VLOOKUP(ROW('SalesOrder-Import'!B769)-ROW('SalesOrder-Import'!B$1),'SalesOrder-Indexing'!$A$1:$E$4276,COLUMN('SalesOrder-Indexing'!D772),FALSE))</f>
      </c>
      <c r="C769" s="3">
        <f>IF(ISERROR(VLOOKUP(ROW('SalesOrder-Import'!C769)-ROW('SalesOrder-Import'!C$1),'SalesOrder-Indexing'!$A$1:$E$4276,COLUMN('SalesOrder-Indexing'!E772),FALSE)),"",VLOOKUP(ROW('SalesOrder-Import'!C769)-ROW('SalesOrder-Import'!C$1),'SalesOrder-Indexing'!$A$1:$E$4276,COLUMN('SalesOrder-Indexing'!E772),FALSE))</f>
      </c>
    </row>
    <row r="770" spans="1:3" ht="15">
      <c r="A770" s="3">
        <f>IF(ISERROR(VLOOKUP(ROW('SalesOrder-Import'!A770)-ROW('SalesOrder-Import'!A$1),'SalesOrder-Indexing'!$A$1:$E$4276,COLUMN('SalesOrder-Indexing'!C773),FALSE)),"",VLOOKUP(ROW('SalesOrder-Import'!A770)-ROW('SalesOrder-Import'!A$1),'SalesOrder-Indexing'!$A$1:$E$4276,COLUMN('SalesOrder-Indexing'!C773),FALSE))</f>
      </c>
      <c r="B770" s="3">
        <f>IF(ISERROR(VLOOKUP(ROW('SalesOrder-Import'!B770)-ROW('SalesOrder-Import'!B$1),'SalesOrder-Indexing'!$A$1:$E$4276,COLUMN('SalesOrder-Indexing'!D773),FALSE)),"",VLOOKUP(ROW('SalesOrder-Import'!B770)-ROW('SalesOrder-Import'!B$1),'SalesOrder-Indexing'!$A$1:$E$4276,COLUMN('SalesOrder-Indexing'!D773),FALSE))</f>
      </c>
      <c r="C770" s="3">
        <f>IF(ISERROR(VLOOKUP(ROW('SalesOrder-Import'!C770)-ROW('SalesOrder-Import'!C$1),'SalesOrder-Indexing'!$A$1:$E$4276,COLUMN('SalesOrder-Indexing'!E773),FALSE)),"",VLOOKUP(ROW('SalesOrder-Import'!C770)-ROW('SalesOrder-Import'!C$1),'SalesOrder-Indexing'!$A$1:$E$4276,COLUMN('SalesOrder-Indexing'!E773),FALSE))</f>
      </c>
    </row>
    <row r="771" spans="1:3" ht="15">
      <c r="A771" s="3">
        <f>IF(ISERROR(VLOOKUP(ROW('SalesOrder-Import'!A771)-ROW('SalesOrder-Import'!A$1),'SalesOrder-Indexing'!$A$1:$E$4276,COLUMN('SalesOrder-Indexing'!C774),FALSE)),"",VLOOKUP(ROW('SalesOrder-Import'!A771)-ROW('SalesOrder-Import'!A$1),'SalesOrder-Indexing'!$A$1:$E$4276,COLUMN('SalesOrder-Indexing'!C774),FALSE))</f>
      </c>
      <c r="B771" s="3">
        <f>IF(ISERROR(VLOOKUP(ROW('SalesOrder-Import'!B771)-ROW('SalesOrder-Import'!B$1),'SalesOrder-Indexing'!$A$1:$E$4276,COLUMN('SalesOrder-Indexing'!D774),FALSE)),"",VLOOKUP(ROW('SalesOrder-Import'!B771)-ROW('SalesOrder-Import'!B$1),'SalesOrder-Indexing'!$A$1:$E$4276,COLUMN('SalesOrder-Indexing'!D774),FALSE))</f>
      </c>
      <c r="C771" s="3">
        <f>IF(ISERROR(VLOOKUP(ROW('SalesOrder-Import'!C771)-ROW('SalesOrder-Import'!C$1),'SalesOrder-Indexing'!$A$1:$E$4276,COLUMN('SalesOrder-Indexing'!E774),FALSE)),"",VLOOKUP(ROW('SalesOrder-Import'!C771)-ROW('SalesOrder-Import'!C$1),'SalesOrder-Indexing'!$A$1:$E$4276,COLUMN('SalesOrder-Indexing'!E774),FALSE))</f>
      </c>
    </row>
    <row r="772" spans="1:3" ht="15">
      <c r="A772" s="3">
        <f>IF(ISERROR(VLOOKUP(ROW('SalesOrder-Import'!A772)-ROW('SalesOrder-Import'!A$1),'SalesOrder-Indexing'!$A$1:$E$4276,COLUMN('SalesOrder-Indexing'!C775),FALSE)),"",VLOOKUP(ROW('SalesOrder-Import'!A772)-ROW('SalesOrder-Import'!A$1),'SalesOrder-Indexing'!$A$1:$E$4276,COLUMN('SalesOrder-Indexing'!C775),FALSE))</f>
      </c>
      <c r="B772" s="3">
        <f>IF(ISERROR(VLOOKUP(ROW('SalesOrder-Import'!B772)-ROW('SalesOrder-Import'!B$1),'SalesOrder-Indexing'!$A$1:$E$4276,COLUMN('SalesOrder-Indexing'!D775),FALSE)),"",VLOOKUP(ROW('SalesOrder-Import'!B772)-ROW('SalesOrder-Import'!B$1),'SalesOrder-Indexing'!$A$1:$E$4276,COLUMN('SalesOrder-Indexing'!D775),FALSE))</f>
      </c>
      <c r="C772" s="3">
        <f>IF(ISERROR(VLOOKUP(ROW('SalesOrder-Import'!C772)-ROW('SalesOrder-Import'!C$1),'SalesOrder-Indexing'!$A$1:$E$4276,COLUMN('SalesOrder-Indexing'!E775),FALSE)),"",VLOOKUP(ROW('SalesOrder-Import'!C772)-ROW('SalesOrder-Import'!C$1),'SalesOrder-Indexing'!$A$1:$E$4276,COLUMN('SalesOrder-Indexing'!E775),FALSE))</f>
      </c>
    </row>
    <row r="773" spans="1:3" ht="15">
      <c r="A773" s="3">
        <f>IF(ISERROR(VLOOKUP(ROW('SalesOrder-Import'!A773)-ROW('SalesOrder-Import'!A$1),'SalesOrder-Indexing'!$A$1:$E$4276,COLUMN('SalesOrder-Indexing'!C776),FALSE)),"",VLOOKUP(ROW('SalesOrder-Import'!A773)-ROW('SalesOrder-Import'!A$1),'SalesOrder-Indexing'!$A$1:$E$4276,COLUMN('SalesOrder-Indexing'!C776),FALSE))</f>
      </c>
      <c r="B773" s="3">
        <f>IF(ISERROR(VLOOKUP(ROW('SalesOrder-Import'!B773)-ROW('SalesOrder-Import'!B$1),'SalesOrder-Indexing'!$A$1:$E$4276,COLUMN('SalesOrder-Indexing'!D776),FALSE)),"",VLOOKUP(ROW('SalesOrder-Import'!B773)-ROW('SalesOrder-Import'!B$1),'SalesOrder-Indexing'!$A$1:$E$4276,COLUMN('SalesOrder-Indexing'!D776),FALSE))</f>
      </c>
      <c r="C773" s="3">
        <f>IF(ISERROR(VLOOKUP(ROW('SalesOrder-Import'!C773)-ROW('SalesOrder-Import'!C$1),'SalesOrder-Indexing'!$A$1:$E$4276,COLUMN('SalesOrder-Indexing'!E776),FALSE)),"",VLOOKUP(ROW('SalesOrder-Import'!C773)-ROW('SalesOrder-Import'!C$1),'SalesOrder-Indexing'!$A$1:$E$4276,COLUMN('SalesOrder-Indexing'!E776),FALSE))</f>
      </c>
    </row>
    <row r="774" spans="1:3" ht="15">
      <c r="A774" s="3">
        <f>IF(ISERROR(VLOOKUP(ROW('SalesOrder-Import'!A774)-ROW('SalesOrder-Import'!A$1),'SalesOrder-Indexing'!$A$1:$E$4276,COLUMN('SalesOrder-Indexing'!C777),FALSE)),"",VLOOKUP(ROW('SalesOrder-Import'!A774)-ROW('SalesOrder-Import'!A$1),'SalesOrder-Indexing'!$A$1:$E$4276,COLUMN('SalesOrder-Indexing'!C777),FALSE))</f>
      </c>
      <c r="B774" s="3">
        <f>IF(ISERROR(VLOOKUP(ROW('SalesOrder-Import'!B774)-ROW('SalesOrder-Import'!B$1),'SalesOrder-Indexing'!$A$1:$E$4276,COLUMN('SalesOrder-Indexing'!D777),FALSE)),"",VLOOKUP(ROW('SalesOrder-Import'!B774)-ROW('SalesOrder-Import'!B$1),'SalesOrder-Indexing'!$A$1:$E$4276,COLUMN('SalesOrder-Indexing'!D777),FALSE))</f>
      </c>
      <c r="C774" s="3">
        <f>IF(ISERROR(VLOOKUP(ROW('SalesOrder-Import'!C774)-ROW('SalesOrder-Import'!C$1),'SalesOrder-Indexing'!$A$1:$E$4276,COLUMN('SalesOrder-Indexing'!E777),FALSE)),"",VLOOKUP(ROW('SalesOrder-Import'!C774)-ROW('SalesOrder-Import'!C$1),'SalesOrder-Indexing'!$A$1:$E$4276,COLUMN('SalesOrder-Indexing'!E777),FALSE))</f>
      </c>
    </row>
    <row r="775" spans="1:3" ht="15">
      <c r="A775" s="3">
        <f>IF(ISERROR(VLOOKUP(ROW('SalesOrder-Import'!A775)-ROW('SalesOrder-Import'!A$1),'SalesOrder-Indexing'!$A$1:$E$4276,COLUMN('SalesOrder-Indexing'!C778),FALSE)),"",VLOOKUP(ROW('SalesOrder-Import'!A775)-ROW('SalesOrder-Import'!A$1),'SalesOrder-Indexing'!$A$1:$E$4276,COLUMN('SalesOrder-Indexing'!C778),FALSE))</f>
      </c>
      <c r="B775" s="3">
        <f>IF(ISERROR(VLOOKUP(ROW('SalesOrder-Import'!B775)-ROW('SalesOrder-Import'!B$1),'SalesOrder-Indexing'!$A$1:$E$4276,COLUMN('SalesOrder-Indexing'!D778),FALSE)),"",VLOOKUP(ROW('SalesOrder-Import'!B775)-ROW('SalesOrder-Import'!B$1),'SalesOrder-Indexing'!$A$1:$E$4276,COLUMN('SalesOrder-Indexing'!D778),FALSE))</f>
      </c>
      <c r="C775" s="3">
        <f>IF(ISERROR(VLOOKUP(ROW('SalesOrder-Import'!C775)-ROW('SalesOrder-Import'!C$1),'SalesOrder-Indexing'!$A$1:$E$4276,COLUMN('SalesOrder-Indexing'!E778),FALSE)),"",VLOOKUP(ROW('SalesOrder-Import'!C775)-ROW('SalesOrder-Import'!C$1),'SalesOrder-Indexing'!$A$1:$E$4276,COLUMN('SalesOrder-Indexing'!E778),FALSE))</f>
      </c>
    </row>
    <row r="776" spans="1:3" ht="15">
      <c r="A776" s="3">
        <f>IF(ISERROR(VLOOKUP(ROW('SalesOrder-Import'!A776)-ROW('SalesOrder-Import'!A$1),'SalesOrder-Indexing'!$A$1:$E$4276,COLUMN('SalesOrder-Indexing'!C779),FALSE)),"",VLOOKUP(ROW('SalesOrder-Import'!A776)-ROW('SalesOrder-Import'!A$1),'SalesOrder-Indexing'!$A$1:$E$4276,COLUMN('SalesOrder-Indexing'!C779),FALSE))</f>
      </c>
      <c r="B776" s="3">
        <f>IF(ISERROR(VLOOKUP(ROW('SalesOrder-Import'!B776)-ROW('SalesOrder-Import'!B$1),'SalesOrder-Indexing'!$A$1:$E$4276,COLUMN('SalesOrder-Indexing'!D779),FALSE)),"",VLOOKUP(ROW('SalesOrder-Import'!B776)-ROW('SalesOrder-Import'!B$1),'SalesOrder-Indexing'!$A$1:$E$4276,COLUMN('SalesOrder-Indexing'!D779),FALSE))</f>
      </c>
      <c r="C776" s="3">
        <f>IF(ISERROR(VLOOKUP(ROW('SalesOrder-Import'!C776)-ROW('SalesOrder-Import'!C$1),'SalesOrder-Indexing'!$A$1:$E$4276,COLUMN('SalesOrder-Indexing'!E779),FALSE)),"",VLOOKUP(ROW('SalesOrder-Import'!C776)-ROW('SalesOrder-Import'!C$1),'SalesOrder-Indexing'!$A$1:$E$4276,COLUMN('SalesOrder-Indexing'!E779),FALSE))</f>
      </c>
    </row>
    <row r="777" spans="1:3" ht="15">
      <c r="A777" s="3">
        <f>IF(ISERROR(VLOOKUP(ROW('SalesOrder-Import'!A777)-ROW('SalesOrder-Import'!A$1),'SalesOrder-Indexing'!$A$1:$E$4276,COLUMN('SalesOrder-Indexing'!C780),FALSE)),"",VLOOKUP(ROW('SalesOrder-Import'!A777)-ROW('SalesOrder-Import'!A$1),'SalesOrder-Indexing'!$A$1:$E$4276,COLUMN('SalesOrder-Indexing'!C780),FALSE))</f>
      </c>
      <c r="B777" s="3">
        <f>IF(ISERROR(VLOOKUP(ROW('SalesOrder-Import'!B777)-ROW('SalesOrder-Import'!B$1),'SalesOrder-Indexing'!$A$1:$E$4276,COLUMN('SalesOrder-Indexing'!D780),FALSE)),"",VLOOKUP(ROW('SalesOrder-Import'!B777)-ROW('SalesOrder-Import'!B$1),'SalesOrder-Indexing'!$A$1:$E$4276,COLUMN('SalesOrder-Indexing'!D780),FALSE))</f>
      </c>
      <c r="C777" s="3">
        <f>IF(ISERROR(VLOOKUP(ROW('SalesOrder-Import'!C777)-ROW('SalesOrder-Import'!C$1),'SalesOrder-Indexing'!$A$1:$E$4276,COLUMN('SalesOrder-Indexing'!E780),FALSE)),"",VLOOKUP(ROW('SalesOrder-Import'!C777)-ROW('SalesOrder-Import'!C$1),'SalesOrder-Indexing'!$A$1:$E$4276,COLUMN('SalesOrder-Indexing'!E780),FALSE))</f>
      </c>
    </row>
    <row r="778" spans="1:3" ht="15">
      <c r="A778" s="3">
        <f>IF(ISERROR(VLOOKUP(ROW('SalesOrder-Import'!A778)-ROW('SalesOrder-Import'!A$1),'SalesOrder-Indexing'!$A$1:$E$4276,COLUMN('SalesOrder-Indexing'!C781),FALSE)),"",VLOOKUP(ROW('SalesOrder-Import'!A778)-ROW('SalesOrder-Import'!A$1),'SalesOrder-Indexing'!$A$1:$E$4276,COLUMN('SalesOrder-Indexing'!C781),FALSE))</f>
      </c>
      <c r="B778" s="3">
        <f>IF(ISERROR(VLOOKUP(ROW('SalesOrder-Import'!B778)-ROW('SalesOrder-Import'!B$1),'SalesOrder-Indexing'!$A$1:$E$4276,COLUMN('SalesOrder-Indexing'!D781),FALSE)),"",VLOOKUP(ROW('SalesOrder-Import'!B778)-ROW('SalesOrder-Import'!B$1),'SalesOrder-Indexing'!$A$1:$E$4276,COLUMN('SalesOrder-Indexing'!D781),FALSE))</f>
      </c>
      <c r="C778" s="3">
        <f>IF(ISERROR(VLOOKUP(ROW('SalesOrder-Import'!C778)-ROW('SalesOrder-Import'!C$1),'SalesOrder-Indexing'!$A$1:$E$4276,COLUMN('SalesOrder-Indexing'!E781),FALSE)),"",VLOOKUP(ROW('SalesOrder-Import'!C778)-ROW('SalesOrder-Import'!C$1),'SalesOrder-Indexing'!$A$1:$E$4276,COLUMN('SalesOrder-Indexing'!E781),FALSE))</f>
      </c>
    </row>
    <row r="779" spans="1:3" ht="15">
      <c r="A779" s="3">
        <f>IF(ISERROR(VLOOKUP(ROW('SalesOrder-Import'!A779)-ROW('SalesOrder-Import'!A$1),'SalesOrder-Indexing'!$A$1:$E$4276,COLUMN('SalesOrder-Indexing'!C782),FALSE)),"",VLOOKUP(ROW('SalesOrder-Import'!A779)-ROW('SalesOrder-Import'!A$1),'SalesOrder-Indexing'!$A$1:$E$4276,COLUMN('SalesOrder-Indexing'!C782),FALSE))</f>
      </c>
      <c r="B779" s="3">
        <f>IF(ISERROR(VLOOKUP(ROW('SalesOrder-Import'!B779)-ROW('SalesOrder-Import'!B$1),'SalesOrder-Indexing'!$A$1:$E$4276,COLUMN('SalesOrder-Indexing'!D782),FALSE)),"",VLOOKUP(ROW('SalesOrder-Import'!B779)-ROW('SalesOrder-Import'!B$1),'SalesOrder-Indexing'!$A$1:$E$4276,COLUMN('SalesOrder-Indexing'!D782),FALSE))</f>
      </c>
      <c r="C779" s="3">
        <f>IF(ISERROR(VLOOKUP(ROW('SalesOrder-Import'!C779)-ROW('SalesOrder-Import'!C$1),'SalesOrder-Indexing'!$A$1:$E$4276,COLUMN('SalesOrder-Indexing'!E782),FALSE)),"",VLOOKUP(ROW('SalesOrder-Import'!C779)-ROW('SalesOrder-Import'!C$1),'SalesOrder-Indexing'!$A$1:$E$4276,COLUMN('SalesOrder-Indexing'!E782),FALSE))</f>
      </c>
    </row>
    <row r="780" spans="1:3" ht="15">
      <c r="A780" s="3">
        <f>IF(ISERROR(VLOOKUP(ROW('SalesOrder-Import'!A780)-ROW('SalesOrder-Import'!A$1),'SalesOrder-Indexing'!$A$1:$E$4276,COLUMN('SalesOrder-Indexing'!C783),FALSE)),"",VLOOKUP(ROW('SalesOrder-Import'!A780)-ROW('SalesOrder-Import'!A$1),'SalesOrder-Indexing'!$A$1:$E$4276,COLUMN('SalesOrder-Indexing'!C783),FALSE))</f>
      </c>
      <c r="B780" s="3">
        <f>IF(ISERROR(VLOOKUP(ROW('SalesOrder-Import'!B780)-ROW('SalesOrder-Import'!B$1),'SalesOrder-Indexing'!$A$1:$E$4276,COLUMN('SalesOrder-Indexing'!D783),FALSE)),"",VLOOKUP(ROW('SalesOrder-Import'!B780)-ROW('SalesOrder-Import'!B$1),'SalesOrder-Indexing'!$A$1:$E$4276,COLUMN('SalesOrder-Indexing'!D783),FALSE))</f>
      </c>
      <c r="C780" s="3">
        <f>IF(ISERROR(VLOOKUP(ROW('SalesOrder-Import'!C780)-ROW('SalesOrder-Import'!C$1),'SalesOrder-Indexing'!$A$1:$E$4276,COLUMN('SalesOrder-Indexing'!E783),FALSE)),"",VLOOKUP(ROW('SalesOrder-Import'!C780)-ROW('SalesOrder-Import'!C$1),'SalesOrder-Indexing'!$A$1:$E$4276,COLUMN('SalesOrder-Indexing'!E783),FALSE))</f>
      </c>
    </row>
    <row r="781" spans="1:3" ht="15">
      <c r="A781" s="3">
        <f>IF(ISERROR(VLOOKUP(ROW('SalesOrder-Import'!A781)-ROW('SalesOrder-Import'!A$1),'SalesOrder-Indexing'!$A$1:$E$4276,COLUMN('SalesOrder-Indexing'!C784),FALSE)),"",VLOOKUP(ROW('SalesOrder-Import'!A781)-ROW('SalesOrder-Import'!A$1),'SalesOrder-Indexing'!$A$1:$E$4276,COLUMN('SalesOrder-Indexing'!C784),FALSE))</f>
      </c>
      <c r="B781" s="3">
        <f>IF(ISERROR(VLOOKUP(ROW('SalesOrder-Import'!B781)-ROW('SalesOrder-Import'!B$1),'SalesOrder-Indexing'!$A$1:$E$4276,COLUMN('SalesOrder-Indexing'!D784),FALSE)),"",VLOOKUP(ROW('SalesOrder-Import'!B781)-ROW('SalesOrder-Import'!B$1),'SalesOrder-Indexing'!$A$1:$E$4276,COLUMN('SalesOrder-Indexing'!D784),FALSE))</f>
      </c>
      <c r="C781" s="3">
        <f>IF(ISERROR(VLOOKUP(ROW('SalesOrder-Import'!C781)-ROW('SalesOrder-Import'!C$1),'SalesOrder-Indexing'!$A$1:$E$4276,COLUMN('SalesOrder-Indexing'!E784),FALSE)),"",VLOOKUP(ROW('SalesOrder-Import'!C781)-ROW('SalesOrder-Import'!C$1),'SalesOrder-Indexing'!$A$1:$E$4276,COLUMN('SalesOrder-Indexing'!E784),FALSE))</f>
      </c>
    </row>
    <row r="782" spans="1:3" ht="15">
      <c r="A782" s="3">
        <f>IF(ISERROR(VLOOKUP(ROW('SalesOrder-Import'!A782)-ROW('SalesOrder-Import'!A$1),'SalesOrder-Indexing'!$A$1:$E$4276,COLUMN('SalesOrder-Indexing'!C785),FALSE)),"",VLOOKUP(ROW('SalesOrder-Import'!A782)-ROW('SalesOrder-Import'!A$1),'SalesOrder-Indexing'!$A$1:$E$4276,COLUMN('SalesOrder-Indexing'!C785),FALSE))</f>
      </c>
      <c r="B782" s="3">
        <f>IF(ISERROR(VLOOKUP(ROW('SalesOrder-Import'!B782)-ROW('SalesOrder-Import'!B$1),'SalesOrder-Indexing'!$A$1:$E$4276,COLUMN('SalesOrder-Indexing'!D785),FALSE)),"",VLOOKUP(ROW('SalesOrder-Import'!B782)-ROW('SalesOrder-Import'!B$1),'SalesOrder-Indexing'!$A$1:$E$4276,COLUMN('SalesOrder-Indexing'!D785),FALSE))</f>
      </c>
      <c r="C782" s="3">
        <f>IF(ISERROR(VLOOKUP(ROW('SalesOrder-Import'!C782)-ROW('SalesOrder-Import'!C$1),'SalesOrder-Indexing'!$A$1:$E$4276,COLUMN('SalesOrder-Indexing'!E785),FALSE)),"",VLOOKUP(ROW('SalesOrder-Import'!C782)-ROW('SalesOrder-Import'!C$1),'SalesOrder-Indexing'!$A$1:$E$4276,COLUMN('SalesOrder-Indexing'!E785),FALSE))</f>
      </c>
    </row>
    <row r="783" spans="1:3" ht="15">
      <c r="A783" s="3">
        <f>IF(ISERROR(VLOOKUP(ROW('SalesOrder-Import'!A783)-ROW('SalesOrder-Import'!A$1),'SalesOrder-Indexing'!$A$1:$E$4276,COLUMN('SalesOrder-Indexing'!C786),FALSE)),"",VLOOKUP(ROW('SalesOrder-Import'!A783)-ROW('SalesOrder-Import'!A$1),'SalesOrder-Indexing'!$A$1:$E$4276,COLUMN('SalesOrder-Indexing'!C786),FALSE))</f>
      </c>
      <c r="B783" s="3">
        <f>IF(ISERROR(VLOOKUP(ROW('SalesOrder-Import'!B783)-ROW('SalesOrder-Import'!B$1),'SalesOrder-Indexing'!$A$1:$E$4276,COLUMN('SalesOrder-Indexing'!D786),FALSE)),"",VLOOKUP(ROW('SalesOrder-Import'!B783)-ROW('SalesOrder-Import'!B$1),'SalesOrder-Indexing'!$A$1:$E$4276,COLUMN('SalesOrder-Indexing'!D786),FALSE))</f>
      </c>
      <c r="C783" s="3">
        <f>IF(ISERROR(VLOOKUP(ROW('SalesOrder-Import'!C783)-ROW('SalesOrder-Import'!C$1),'SalesOrder-Indexing'!$A$1:$E$4276,COLUMN('SalesOrder-Indexing'!E786),FALSE)),"",VLOOKUP(ROW('SalesOrder-Import'!C783)-ROW('SalesOrder-Import'!C$1),'SalesOrder-Indexing'!$A$1:$E$4276,COLUMN('SalesOrder-Indexing'!E786),FALSE))</f>
      </c>
    </row>
    <row r="784" spans="1:3" ht="15">
      <c r="A784" s="3">
        <f>IF(ISERROR(VLOOKUP(ROW('SalesOrder-Import'!A784)-ROW('SalesOrder-Import'!A$1),'SalesOrder-Indexing'!$A$1:$E$4276,COLUMN('SalesOrder-Indexing'!C787),FALSE)),"",VLOOKUP(ROW('SalesOrder-Import'!A784)-ROW('SalesOrder-Import'!A$1),'SalesOrder-Indexing'!$A$1:$E$4276,COLUMN('SalesOrder-Indexing'!C787),FALSE))</f>
      </c>
      <c r="B784" s="3">
        <f>IF(ISERROR(VLOOKUP(ROW('SalesOrder-Import'!B784)-ROW('SalesOrder-Import'!B$1),'SalesOrder-Indexing'!$A$1:$E$4276,COLUMN('SalesOrder-Indexing'!D787),FALSE)),"",VLOOKUP(ROW('SalesOrder-Import'!B784)-ROW('SalesOrder-Import'!B$1),'SalesOrder-Indexing'!$A$1:$E$4276,COLUMN('SalesOrder-Indexing'!D787),FALSE))</f>
      </c>
      <c r="C784" s="3">
        <f>IF(ISERROR(VLOOKUP(ROW('SalesOrder-Import'!C784)-ROW('SalesOrder-Import'!C$1),'SalesOrder-Indexing'!$A$1:$E$4276,COLUMN('SalesOrder-Indexing'!E787),FALSE)),"",VLOOKUP(ROW('SalesOrder-Import'!C784)-ROW('SalesOrder-Import'!C$1),'SalesOrder-Indexing'!$A$1:$E$4276,COLUMN('SalesOrder-Indexing'!E787),FALSE))</f>
      </c>
    </row>
    <row r="785" spans="1:3" ht="15">
      <c r="A785" s="3">
        <f>IF(ISERROR(VLOOKUP(ROW('SalesOrder-Import'!A785)-ROW('SalesOrder-Import'!A$1),'SalesOrder-Indexing'!$A$1:$E$4276,COLUMN('SalesOrder-Indexing'!C788),FALSE)),"",VLOOKUP(ROW('SalesOrder-Import'!A785)-ROW('SalesOrder-Import'!A$1),'SalesOrder-Indexing'!$A$1:$E$4276,COLUMN('SalesOrder-Indexing'!C788),FALSE))</f>
      </c>
      <c r="B785" s="3">
        <f>IF(ISERROR(VLOOKUP(ROW('SalesOrder-Import'!B785)-ROW('SalesOrder-Import'!B$1),'SalesOrder-Indexing'!$A$1:$E$4276,COLUMN('SalesOrder-Indexing'!D788),FALSE)),"",VLOOKUP(ROW('SalesOrder-Import'!B785)-ROW('SalesOrder-Import'!B$1),'SalesOrder-Indexing'!$A$1:$E$4276,COLUMN('SalesOrder-Indexing'!D788),FALSE))</f>
      </c>
      <c r="C785" s="3">
        <f>IF(ISERROR(VLOOKUP(ROW('SalesOrder-Import'!C785)-ROW('SalesOrder-Import'!C$1),'SalesOrder-Indexing'!$A$1:$E$4276,COLUMN('SalesOrder-Indexing'!E788),FALSE)),"",VLOOKUP(ROW('SalesOrder-Import'!C785)-ROW('SalesOrder-Import'!C$1),'SalesOrder-Indexing'!$A$1:$E$4276,COLUMN('SalesOrder-Indexing'!E788),FALSE))</f>
      </c>
    </row>
    <row r="786" spans="1:3" ht="15">
      <c r="A786" s="3">
        <f>IF(ISERROR(VLOOKUP(ROW('SalesOrder-Import'!A786)-ROW('SalesOrder-Import'!A$1),'SalesOrder-Indexing'!$A$1:$E$4276,COLUMN('SalesOrder-Indexing'!C789),FALSE)),"",VLOOKUP(ROW('SalesOrder-Import'!A786)-ROW('SalesOrder-Import'!A$1),'SalesOrder-Indexing'!$A$1:$E$4276,COLUMN('SalesOrder-Indexing'!C789),FALSE))</f>
      </c>
      <c r="B786" s="3">
        <f>IF(ISERROR(VLOOKUP(ROW('SalesOrder-Import'!B786)-ROW('SalesOrder-Import'!B$1),'SalesOrder-Indexing'!$A$1:$E$4276,COLUMN('SalesOrder-Indexing'!D789),FALSE)),"",VLOOKUP(ROW('SalesOrder-Import'!B786)-ROW('SalesOrder-Import'!B$1),'SalesOrder-Indexing'!$A$1:$E$4276,COLUMN('SalesOrder-Indexing'!D789),FALSE))</f>
      </c>
      <c r="C786" s="3">
        <f>IF(ISERROR(VLOOKUP(ROW('SalesOrder-Import'!C786)-ROW('SalesOrder-Import'!C$1),'SalesOrder-Indexing'!$A$1:$E$4276,COLUMN('SalesOrder-Indexing'!E789),FALSE)),"",VLOOKUP(ROW('SalesOrder-Import'!C786)-ROW('SalesOrder-Import'!C$1),'SalesOrder-Indexing'!$A$1:$E$4276,COLUMN('SalesOrder-Indexing'!E789),FALSE))</f>
      </c>
    </row>
    <row r="787" spans="1:3" ht="15">
      <c r="A787" s="3">
        <f>IF(ISERROR(VLOOKUP(ROW('SalesOrder-Import'!A787)-ROW('SalesOrder-Import'!A$1),'SalesOrder-Indexing'!$A$1:$E$4276,COLUMN('SalesOrder-Indexing'!C790),FALSE)),"",VLOOKUP(ROW('SalesOrder-Import'!A787)-ROW('SalesOrder-Import'!A$1),'SalesOrder-Indexing'!$A$1:$E$4276,COLUMN('SalesOrder-Indexing'!C790),FALSE))</f>
      </c>
      <c r="B787" s="3">
        <f>IF(ISERROR(VLOOKUP(ROW('SalesOrder-Import'!B787)-ROW('SalesOrder-Import'!B$1),'SalesOrder-Indexing'!$A$1:$E$4276,COLUMN('SalesOrder-Indexing'!D790),FALSE)),"",VLOOKUP(ROW('SalesOrder-Import'!B787)-ROW('SalesOrder-Import'!B$1),'SalesOrder-Indexing'!$A$1:$E$4276,COLUMN('SalesOrder-Indexing'!D790),FALSE))</f>
      </c>
      <c r="C787" s="3">
        <f>IF(ISERROR(VLOOKUP(ROW('SalesOrder-Import'!C787)-ROW('SalesOrder-Import'!C$1),'SalesOrder-Indexing'!$A$1:$E$4276,COLUMN('SalesOrder-Indexing'!E790),FALSE)),"",VLOOKUP(ROW('SalesOrder-Import'!C787)-ROW('SalesOrder-Import'!C$1),'SalesOrder-Indexing'!$A$1:$E$4276,COLUMN('SalesOrder-Indexing'!E790),FALSE))</f>
      </c>
    </row>
    <row r="788" spans="1:3" ht="15">
      <c r="A788" s="3">
        <f>IF(ISERROR(VLOOKUP(ROW('SalesOrder-Import'!A788)-ROW('SalesOrder-Import'!A$1),'SalesOrder-Indexing'!$A$1:$E$4276,COLUMN('SalesOrder-Indexing'!C791),FALSE)),"",VLOOKUP(ROW('SalesOrder-Import'!A788)-ROW('SalesOrder-Import'!A$1),'SalesOrder-Indexing'!$A$1:$E$4276,COLUMN('SalesOrder-Indexing'!C791),FALSE))</f>
      </c>
      <c r="B788" s="3">
        <f>IF(ISERROR(VLOOKUP(ROW('SalesOrder-Import'!B788)-ROW('SalesOrder-Import'!B$1),'SalesOrder-Indexing'!$A$1:$E$4276,COLUMN('SalesOrder-Indexing'!D791),FALSE)),"",VLOOKUP(ROW('SalesOrder-Import'!B788)-ROW('SalesOrder-Import'!B$1),'SalesOrder-Indexing'!$A$1:$E$4276,COLUMN('SalesOrder-Indexing'!D791),FALSE))</f>
      </c>
      <c r="C788" s="3">
        <f>IF(ISERROR(VLOOKUP(ROW('SalesOrder-Import'!C788)-ROW('SalesOrder-Import'!C$1),'SalesOrder-Indexing'!$A$1:$E$4276,COLUMN('SalesOrder-Indexing'!E791),FALSE)),"",VLOOKUP(ROW('SalesOrder-Import'!C788)-ROW('SalesOrder-Import'!C$1),'SalesOrder-Indexing'!$A$1:$E$4276,COLUMN('SalesOrder-Indexing'!E791),FALSE))</f>
      </c>
    </row>
    <row r="789" spans="1:3" ht="15">
      <c r="A789" s="3">
        <f>IF(ISERROR(VLOOKUP(ROW('SalesOrder-Import'!A789)-ROW('SalesOrder-Import'!A$1),'SalesOrder-Indexing'!$A$1:$E$4276,COLUMN('SalesOrder-Indexing'!C792),FALSE)),"",VLOOKUP(ROW('SalesOrder-Import'!A789)-ROW('SalesOrder-Import'!A$1),'SalesOrder-Indexing'!$A$1:$E$4276,COLUMN('SalesOrder-Indexing'!C792),FALSE))</f>
      </c>
      <c r="B789" s="3">
        <f>IF(ISERROR(VLOOKUP(ROW('SalesOrder-Import'!B789)-ROW('SalesOrder-Import'!B$1),'SalesOrder-Indexing'!$A$1:$E$4276,COLUMN('SalesOrder-Indexing'!D792),FALSE)),"",VLOOKUP(ROW('SalesOrder-Import'!B789)-ROW('SalesOrder-Import'!B$1),'SalesOrder-Indexing'!$A$1:$E$4276,COLUMN('SalesOrder-Indexing'!D792),FALSE))</f>
      </c>
      <c r="C789" s="3">
        <f>IF(ISERROR(VLOOKUP(ROW('SalesOrder-Import'!C789)-ROW('SalesOrder-Import'!C$1),'SalesOrder-Indexing'!$A$1:$E$4276,COLUMN('SalesOrder-Indexing'!E792),FALSE)),"",VLOOKUP(ROW('SalesOrder-Import'!C789)-ROW('SalesOrder-Import'!C$1),'SalesOrder-Indexing'!$A$1:$E$4276,COLUMN('SalesOrder-Indexing'!E792),FALSE))</f>
      </c>
    </row>
    <row r="790" spans="1:3" ht="15">
      <c r="A790" s="3">
        <f>IF(ISERROR(VLOOKUP(ROW('SalesOrder-Import'!A790)-ROW('SalesOrder-Import'!A$1),'SalesOrder-Indexing'!$A$1:$E$4276,COLUMN('SalesOrder-Indexing'!C793),FALSE)),"",VLOOKUP(ROW('SalesOrder-Import'!A790)-ROW('SalesOrder-Import'!A$1),'SalesOrder-Indexing'!$A$1:$E$4276,COLUMN('SalesOrder-Indexing'!C793),FALSE))</f>
      </c>
      <c r="B790" s="3">
        <f>IF(ISERROR(VLOOKUP(ROW('SalesOrder-Import'!B790)-ROW('SalesOrder-Import'!B$1),'SalesOrder-Indexing'!$A$1:$E$4276,COLUMN('SalesOrder-Indexing'!D793),FALSE)),"",VLOOKUP(ROW('SalesOrder-Import'!B790)-ROW('SalesOrder-Import'!B$1),'SalesOrder-Indexing'!$A$1:$E$4276,COLUMN('SalesOrder-Indexing'!D793),FALSE))</f>
      </c>
      <c r="C790" s="3">
        <f>IF(ISERROR(VLOOKUP(ROW('SalesOrder-Import'!C790)-ROW('SalesOrder-Import'!C$1),'SalesOrder-Indexing'!$A$1:$E$4276,COLUMN('SalesOrder-Indexing'!E793),FALSE)),"",VLOOKUP(ROW('SalesOrder-Import'!C790)-ROW('SalesOrder-Import'!C$1),'SalesOrder-Indexing'!$A$1:$E$4276,COLUMN('SalesOrder-Indexing'!E793),FALSE))</f>
      </c>
    </row>
    <row r="791" spans="1:3" ht="15">
      <c r="A791" s="3">
        <f>IF(ISERROR(VLOOKUP(ROW('SalesOrder-Import'!A791)-ROW('SalesOrder-Import'!A$1),'SalesOrder-Indexing'!$A$1:$E$4276,COLUMN('SalesOrder-Indexing'!C794),FALSE)),"",VLOOKUP(ROW('SalesOrder-Import'!A791)-ROW('SalesOrder-Import'!A$1),'SalesOrder-Indexing'!$A$1:$E$4276,COLUMN('SalesOrder-Indexing'!C794),FALSE))</f>
      </c>
      <c r="B791" s="3">
        <f>IF(ISERROR(VLOOKUP(ROW('SalesOrder-Import'!B791)-ROW('SalesOrder-Import'!B$1),'SalesOrder-Indexing'!$A$1:$E$4276,COLUMN('SalesOrder-Indexing'!D794),FALSE)),"",VLOOKUP(ROW('SalesOrder-Import'!B791)-ROW('SalesOrder-Import'!B$1),'SalesOrder-Indexing'!$A$1:$E$4276,COLUMN('SalesOrder-Indexing'!D794),FALSE))</f>
      </c>
      <c r="C791" s="3">
        <f>IF(ISERROR(VLOOKUP(ROW('SalesOrder-Import'!C791)-ROW('SalesOrder-Import'!C$1),'SalesOrder-Indexing'!$A$1:$E$4276,COLUMN('SalesOrder-Indexing'!E794),FALSE)),"",VLOOKUP(ROW('SalesOrder-Import'!C791)-ROW('SalesOrder-Import'!C$1),'SalesOrder-Indexing'!$A$1:$E$4276,COLUMN('SalesOrder-Indexing'!E794),FALSE))</f>
      </c>
    </row>
    <row r="792" spans="1:3" ht="15">
      <c r="A792" s="3">
        <f>IF(ISERROR(VLOOKUP(ROW('SalesOrder-Import'!A792)-ROW('SalesOrder-Import'!A$1),'SalesOrder-Indexing'!$A$1:$E$4276,COLUMN('SalesOrder-Indexing'!C795),FALSE)),"",VLOOKUP(ROW('SalesOrder-Import'!A792)-ROW('SalesOrder-Import'!A$1),'SalesOrder-Indexing'!$A$1:$E$4276,COLUMN('SalesOrder-Indexing'!C795),FALSE))</f>
      </c>
      <c r="B792" s="3">
        <f>IF(ISERROR(VLOOKUP(ROW('SalesOrder-Import'!B792)-ROW('SalesOrder-Import'!B$1),'SalesOrder-Indexing'!$A$1:$E$4276,COLUMN('SalesOrder-Indexing'!D795),FALSE)),"",VLOOKUP(ROW('SalesOrder-Import'!B792)-ROW('SalesOrder-Import'!B$1),'SalesOrder-Indexing'!$A$1:$E$4276,COLUMN('SalesOrder-Indexing'!D795),FALSE))</f>
      </c>
      <c r="C792" s="3">
        <f>IF(ISERROR(VLOOKUP(ROW('SalesOrder-Import'!C792)-ROW('SalesOrder-Import'!C$1),'SalesOrder-Indexing'!$A$1:$E$4276,COLUMN('SalesOrder-Indexing'!E795),FALSE)),"",VLOOKUP(ROW('SalesOrder-Import'!C792)-ROW('SalesOrder-Import'!C$1),'SalesOrder-Indexing'!$A$1:$E$4276,COLUMN('SalesOrder-Indexing'!E795),FALSE))</f>
      </c>
    </row>
    <row r="793" spans="1:3" ht="15">
      <c r="A793" s="3">
        <f>IF(ISERROR(VLOOKUP(ROW('SalesOrder-Import'!A793)-ROW('SalesOrder-Import'!A$1),'SalesOrder-Indexing'!$A$1:$E$4276,COLUMN('SalesOrder-Indexing'!C796),FALSE)),"",VLOOKUP(ROW('SalesOrder-Import'!A793)-ROW('SalesOrder-Import'!A$1),'SalesOrder-Indexing'!$A$1:$E$4276,COLUMN('SalesOrder-Indexing'!C796),FALSE))</f>
      </c>
      <c r="B793" s="3">
        <f>IF(ISERROR(VLOOKUP(ROW('SalesOrder-Import'!B793)-ROW('SalesOrder-Import'!B$1),'SalesOrder-Indexing'!$A$1:$E$4276,COLUMN('SalesOrder-Indexing'!D796),FALSE)),"",VLOOKUP(ROW('SalesOrder-Import'!B793)-ROW('SalesOrder-Import'!B$1),'SalesOrder-Indexing'!$A$1:$E$4276,COLUMN('SalesOrder-Indexing'!D796),FALSE))</f>
      </c>
      <c r="C793" s="3">
        <f>IF(ISERROR(VLOOKUP(ROW('SalesOrder-Import'!C793)-ROW('SalesOrder-Import'!C$1),'SalesOrder-Indexing'!$A$1:$E$4276,COLUMN('SalesOrder-Indexing'!E796),FALSE)),"",VLOOKUP(ROW('SalesOrder-Import'!C793)-ROW('SalesOrder-Import'!C$1),'SalesOrder-Indexing'!$A$1:$E$4276,COLUMN('SalesOrder-Indexing'!E796),FALSE))</f>
      </c>
    </row>
    <row r="794" spans="1:3" ht="15">
      <c r="A794" s="3">
        <f>IF(ISERROR(VLOOKUP(ROW('SalesOrder-Import'!A794)-ROW('SalesOrder-Import'!A$1),'SalesOrder-Indexing'!$A$1:$E$4276,COLUMN('SalesOrder-Indexing'!C797),FALSE)),"",VLOOKUP(ROW('SalesOrder-Import'!A794)-ROW('SalesOrder-Import'!A$1),'SalesOrder-Indexing'!$A$1:$E$4276,COLUMN('SalesOrder-Indexing'!C797),FALSE))</f>
      </c>
      <c r="B794" s="3">
        <f>IF(ISERROR(VLOOKUP(ROW('SalesOrder-Import'!B794)-ROW('SalesOrder-Import'!B$1),'SalesOrder-Indexing'!$A$1:$E$4276,COLUMN('SalesOrder-Indexing'!D797),FALSE)),"",VLOOKUP(ROW('SalesOrder-Import'!B794)-ROW('SalesOrder-Import'!B$1),'SalesOrder-Indexing'!$A$1:$E$4276,COLUMN('SalesOrder-Indexing'!D797),FALSE))</f>
      </c>
      <c r="C794" s="3">
        <f>IF(ISERROR(VLOOKUP(ROW('SalesOrder-Import'!C794)-ROW('SalesOrder-Import'!C$1),'SalesOrder-Indexing'!$A$1:$E$4276,COLUMN('SalesOrder-Indexing'!E797),FALSE)),"",VLOOKUP(ROW('SalesOrder-Import'!C794)-ROW('SalesOrder-Import'!C$1),'SalesOrder-Indexing'!$A$1:$E$4276,COLUMN('SalesOrder-Indexing'!E797),FALSE))</f>
      </c>
    </row>
    <row r="795" spans="1:3" ht="15">
      <c r="A795" s="3">
        <f>IF(ISERROR(VLOOKUP(ROW('SalesOrder-Import'!A795)-ROW('SalesOrder-Import'!A$1),'SalesOrder-Indexing'!$A$1:$E$4276,COLUMN('SalesOrder-Indexing'!C798),FALSE)),"",VLOOKUP(ROW('SalesOrder-Import'!A795)-ROW('SalesOrder-Import'!A$1),'SalesOrder-Indexing'!$A$1:$E$4276,COLUMN('SalesOrder-Indexing'!C798),FALSE))</f>
      </c>
      <c r="B795" s="3">
        <f>IF(ISERROR(VLOOKUP(ROW('SalesOrder-Import'!B795)-ROW('SalesOrder-Import'!B$1),'SalesOrder-Indexing'!$A$1:$E$4276,COLUMN('SalesOrder-Indexing'!D798),FALSE)),"",VLOOKUP(ROW('SalesOrder-Import'!B795)-ROW('SalesOrder-Import'!B$1),'SalesOrder-Indexing'!$A$1:$E$4276,COLUMN('SalesOrder-Indexing'!D798),FALSE))</f>
      </c>
      <c r="C795" s="3">
        <f>IF(ISERROR(VLOOKUP(ROW('SalesOrder-Import'!C795)-ROW('SalesOrder-Import'!C$1),'SalesOrder-Indexing'!$A$1:$E$4276,COLUMN('SalesOrder-Indexing'!E798),FALSE)),"",VLOOKUP(ROW('SalesOrder-Import'!C795)-ROW('SalesOrder-Import'!C$1),'SalesOrder-Indexing'!$A$1:$E$4276,COLUMN('SalesOrder-Indexing'!E798),FALSE))</f>
      </c>
    </row>
    <row r="796" spans="1:3" ht="15">
      <c r="A796" s="3">
        <f>IF(ISERROR(VLOOKUP(ROW('SalesOrder-Import'!A796)-ROW('SalesOrder-Import'!A$1),'SalesOrder-Indexing'!$A$1:$E$4276,COLUMN('SalesOrder-Indexing'!C799),FALSE)),"",VLOOKUP(ROW('SalesOrder-Import'!A796)-ROW('SalesOrder-Import'!A$1),'SalesOrder-Indexing'!$A$1:$E$4276,COLUMN('SalesOrder-Indexing'!C799),FALSE))</f>
      </c>
      <c r="B796" s="3">
        <f>IF(ISERROR(VLOOKUP(ROW('SalesOrder-Import'!B796)-ROW('SalesOrder-Import'!B$1),'SalesOrder-Indexing'!$A$1:$E$4276,COLUMN('SalesOrder-Indexing'!D799),FALSE)),"",VLOOKUP(ROW('SalesOrder-Import'!B796)-ROW('SalesOrder-Import'!B$1),'SalesOrder-Indexing'!$A$1:$E$4276,COLUMN('SalesOrder-Indexing'!D799),FALSE))</f>
      </c>
      <c r="C796" s="3">
        <f>IF(ISERROR(VLOOKUP(ROW('SalesOrder-Import'!C796)-ROW('SalesOrder-Import'!C$1),'SalesOrder-Indexing'!$A$1:$E$4276,COLUMN('SalesOrder-Indexing'!E799),FALSE)),"",VLOOKUP(ROW('SalesOrder-Import'!C796)-ROW('SalesOrder-Import'!C$1),'SalesOrder-Indexing'!$A$1:$E$4276,COLUMN('SalesOrder-Indexing'!E799),FALSE))</f>
      </c>
    </row>
    <row r="797" spans="1:3" ht="15">
      <c r="A797" s="3">
        <f>IF(ISERROR(VLOOKUP(ROW('SalesOrder-Import'!A797)-ROW('SalesOrder-Import'!A$1),'SalesOrder-Indexing'!$A$1:$E$4276,COLUMN('SalesOrder-Indexing'!C800),FALSE)),"",VLOOKUP(ROW('SalesOrder-Import'!A797)-ROW('SalesOrder-Import'!A$1),'SalesOrder-Indexing'!$A$1:$E$4276,COLUMN('SalesOrder-Indexing'!C800),FALSE))</f>
      </c>
      <c r="B797" s="3">
        <f>IF(ISERROR(VLOOKUP(ROW('SalesOrder-Import'!B797)-ROW('SalesOrder-Import'!B$1),'SalesOrder-Indexing'!$A$1:$E$4276,COLUMN('SalesOrder-Indexing'!D800),FALSE)),"",VLOOKUP(ROW('SalesOrder-Import'!B797)-ROW('SalesOrder-Import'!B$1),'SalesOrder-Indexing'!$A$1:$E$4276,COLUMN('SalesOrder-Indexing'!D800),FALSE))</f>
      </c>
      <c r="C797" s="3">
        <f>IF(ISERROR(VLOOKUP(ROW('SalesOrder-Import'!C797)-ROW('SalesOrder-Import'!C$1),'SalesOrder-Indexing'!$A$1:$E$4276,COLUMN('SalesOrder-Indexing'!E800),FALSE)),"",VLOOKUP(ROW('SalesOrder-Import'!C797)-ROW('SalesOrder-Import'!C$1),'SalesOrder-Indexing'!$A$1:$E$4276,COLUMN('SalesOrder-Indexing'!E800),FALSE))</f>
      </c>
    </row>
    <row r="798" spans="1:3" ht="15">
      <c r="A798" s="3">
        <f>IF(ISERROR(VLOOKUP(ROW('SalesOrder-Import'!A798)-ROW('SalesOrder-Import'!A$1),'SalesOrder-Indexing'!$A$1:$E$4276,COLUMN('SalesOrder-Indexing'!C801),FALSE)),"",VLOOKUP(ROW('SalesOrder-Import'!A798)-ROW('SalesOrder-Import'!A$1),'SalesOrder-Indexing'!$A$1:$E$4276,COLUMN('SalesOrder-Indexing'!C801),FALSE))</f>
      </c>
      <c r="B798" s="3">
        <f>IF(ISERROR(VLOOKUP(ROW('SalesOrder-Import'!B798)-ROW('SalesOrder-Import'!B$1),'SalesOrder-Indexing'!$A$1:$E$4276,COLUMN('SalesOrder-Indexing'!D801),FALSE)),"",VLOOKUP(ROW('SalesOrder-Import'!B798)-ROW('SalesOrder-Import'!B$1),'SalesOrder-Indexing'!$A$1:$E$4276,COLUMN('SalesOrder-Indexing'!D801),FALSE))</f>
      </c>
      <c r="C798" s="3">
        <f>IF(ISERROR(VLOOKUP(ROW('SalesOrder-Import'!C798)-ROW('SalesOrder-Import'!C$1),'SalesOrder-Indexing'!$A$1:$E$4276,COLUMN('SalesOrder-Indexing'!E801),FALSE)),"",VLOOKUP(ROW('SalesOrder-Import'!C798)-ROW('SalesOrder-Import'!C$1),'SalesOrder-Indexing'!$A$1:$E$4276,COLUMN('SalesOrder-Indexing'!E801),FALSE))</f>
      </c>
    </row>
    <row r="799" spans="1:3" ht="15">
      <c r="A799" s="3">
        <f>IF(ISERROR(VLOOKUP(ROW('SalesOrder-Import'!A799)-ROW('SalesOrder-Import'!A$1),'SalesOrder-Indexing'!$A$1:$E$4276,COLUMN('SalesOrder-Indexing'!C802),FALSE)),"",VLOOKUP(ROW('SalesOrder-Import'!A799)-ROW('SalesOrder-Import'!A$1),'SalesOrder-Indexing'!$A$1:$E$4276,COLUMN('SalesOrder-Indexing'!C802),FALSE))</f>
      </c>
      <c r="B799" s="3">
        <f>IF(ISERROR(VLOOKUP(ROW('SalesOrder-Import'!B799)-ROW('SalesOrder-Import'!B$1),'SalesOrder-Indexing'!$A$1:$E$4276,COLUMN('SalesOrder-Indexing'!D802),FALSE)),"",VLOOKUP(ROW('SalesOrder-Import'!B799)-ROW('SalesOrder-Import'!B$1),'SalesOrder-Indexing'!$A$1:$E$4276,COLUMN('SalesOrder-Indexing'!D802),FALSE))</f>
      </c>
      <c r="C799" s="3">
        <f>IF(ISERROR(VLOOKUP(ROW('SalesOrder-Import'!C799)-ROW('SalesOrder-Import'!C$1),'SalesOrder-Indexing'!$A$1:$E$4276,COLUMN('SalesOrder-Indexing'!E802),FALSE)),"",VLOOKUP(ROW('SalesOrder-Import'!C799)-ROW('SalesOrder-Import'!C$1),'SalesOrder-Indexing'!$A$1:$E$4276,COLUMN('SalesOrder-Indexing'!E802),FALSE))</f>
      </c>
    </row>
    <row r="800" spans="1:3" ht="15">
      <c r="A800" s="3">
        <f>IF(ISERROR(VLOOKUP(ROW('SalesOrder-Import'!A800)-ROW('SalesOrder-Import'!A$1),'SalesOrder-Indexing'!$A$1:$E$4276,COLUMN('SalesOrder-Indexing'!C803),FALSE)),"",VLOOKUP(ROW('SalesOrder-Import'!A800)-ROW('SalesOrder-Import'!A$1),'SalesOrder-Indexing'!$A$1:$E$4276,COLUMN('SalesOrder-Indexing'!C803),FALSE))</f>
      </c>
      <c r="B800" s="3">
        <f>IF(ISERROR(VLOOKUP(ROW('SalesOrder-Import'!B800)-ROW('SalesOrder-Import'!B$1),'SalesOrder-Indexing'!$A$1:$E$4276,COLUMN('SalesOrder-Indexing'!D803),FALSE)),"",VLOOKUP(ROW('SalesOrder-Import'!B800)-ROW('SalesOrder-Import'!B$1),'SalesOrder-Indexing'!$A$1:$E$4276,COLUMN('SalesOrder-Indexing'!D803),FALSE))</f>
      </c>
      <c r="C800" s="3">
        <f>IF(ISERROR(VLOOKUP(ROW('SalesOrder-Import'!C800)-ROW('SalesOrder-Import'!C$1),'SalesOrder-Indexing'!$A$1:$E$4276,COLUMN('SalesOrder-Indexing'!E803),FALSE)),"",VLOOKUP(ROW('SalesOrder-Import'!C800)-ROW('SalesOrder-Import'!C$1),'SalesOrder-Indexing'!$A$1:$E$4276,COLUMN('SalesOrder-Indexing'!E803),FALSE))</f>
      </c>
    </row>
    <row r="801" spans="1:3" ht="15">
      <c r="A801" s="3">
        <f>IF(ISERROR(VLOOKUP(ROW('SalesOrder-Import'!A801)-ROW('SalesOrder-Import'!A$1),'SalesOrder-Indexing'!$A$1:$E$4276,COLUMN('SalesOrder-Indexing'!C804),FALSE)),"",VLOOKUP(ROW('SalesOrder-Import'!A801)-ROW('SalesOrder-Import'!A$1),'SalesOrder-Indexing'!$A$1:$E$4276,COLUMN('SalesOrder-Indexing'!C804),FALSE))</f>
      </c>
      <c r="B801" s="3">
        <f>IF(ISERROR(VLOOKUP(ROW('SalesOrder-Import'!B801)-ROW('SalesOrder-Import'!B$1),'SalesOrder-Indexing'!$A$1:$E$4276,COLUMN('SalesOrder-Indexing'!D804),FALSE)),"",VLOOKUP(ROW('SalesOrder-Import'!B801)-ROW('SalesOrder-Import'!B$1),'SalesOrder-Indexing'!$A$1:$E$4276,COLUMN('SalesOrder-Indexing'!D804),FALSE))</f>
      </c>
      <c r="C801" s="3">
        <f>IF(ISERROR(VLOOKUP(ROW('SalesOrder-Import'!C801)-ROW('SalesOrder-Import'!C$1),'SalesOrder-Indexing'!$A$1:$E$4276,COLUMN('SalesOrder-Indexing'!E804),FALSE)),"",VLOOKUP(ROW('SalesOrder-Import'!C801)-ROW('SalesOrder-Import'!C$1),'SalesOrder-Indexing'!$A$1:$E$4276,COLUMN('SalesOrder-Indexing'!E804),FALSE))</f>
      </c>
    </row>
    <row r="802" spans="1:3" ht="15">
      <c r="A802" s="3">
        <f>IF(ISERROR(VLOOKUP(ROW('SalesOrder-Import'!A802)-ROW('SalesOrder-Import'!A$1),'SalesOrder-Indexing'!$A$1:$E$4276,COLUMN('SalesOrder-Indexing'!C805),FALSE)),"",VLOOKUP(ROW('SalesOrder-Import'!A802)-ROW('SalesOrder-Import'!A$1),'SalesOrder-Indexing'!$A$1:$E$4276,COLUMN('SalesOrder-Indexing'!C805),FALSE))</f>
      </c>
      <c r="B802" s="3">
        <f>IF(ISERROR(VLOOKUP(ROW('SalesOrder-Import'!B802)-ROW('SalesOrder-Import'!B$1),'SalesOrder-Indexing'!$A$1:$E$4276,COLUMN('SalesOrder-Indexing'!D805),FALSE)),"",VLOOKUP(ROW('SalesOrder-Import'!B802)-ROW('SalesOrder-Import'!B$1),'SalesOrder-Indexing'!$A$1:$E$4276,COLUMN('SalesOrder-Indexing'!D805),FALSE))</f>
      </c>
      <c r="C802" s="3">
        <f>IF(ISERROR(VLOOKUP(ROW('SalesOrder-Import'!C802)-ROW('SalesOrder-Import'!C$1),'SalesOrder-Indexing'!$A$1:$E$4276,COLUMN('SalesOrder-Indexing'!E805),FALSE)),"",VLOOKUP(ROW('SalesOrder-Import'!C802)-ROW('SalesOrder-Import'!C$1),'SalesOrder-Indexing'!$A$1:$E$4276,COLUMN('SalesOrder-Indexing'!E805),FALSE))</f>
      </c>
    </row>
    <row r="803" spans="1:3" ht="15">
      <c r="A803" s="3">
        <f>IF(ISERROR(VLOOKUP(ROW('SalesOrder-Import'!A803)-ROW('SalesOrder-Import'!A$1),'SalesOrder-Indexing'!$A$1:$E$4276,COLUMN('SalesOrder-Indexing'!C806),FALSE)),"",VLOOKUP(ROW('SalesOrder-Import'!A803)-ROW('SalesOrder-Import'!A$1),'SalesOrder-Indexing'!$A$1:$E$4276,COLUMN('SalesOrder-Indexing'!C806),FALSE))</f>
      </c>
      <c r="B803" s="3">
        <f>IF(ISERROR(VLOOKUP(ROW('SalesOrder-Import'!B803)-ROW('SalesOrder-Import'!B$1),'SalesOrder-Indexing'!$A$1:$E$4276,COLUMN('SalesOrder-Indexing'!D806),FALSE)),"",VLOOKUP(ROW('SalesOrder-Import'!B803)-ROW('SalesOrder-Import'!B$1),'SalesOrder-Indexing'!$A$1:$E$4276,COLUMN('SalesOrder-Indexing'!D806),FALSE))</f>
      </c>
      <c r="C803" s="3">
        <f>IF(ISERROR(VLOOKUP(ROW('SalesOrder-Import'!C803)-ROW('SalesOrder-Import'!C$1),'SalesOrder-Indexing'!$A$1:$E$4276,COLUMN('SalesOrder-Indexing'!E806),FALSE)),"",VLOOKUP(ROW('SalesOrder-Import'!C803)-ROW('SalesOrder-Import'!C$1),'SalesOrder-Indexing'!$A$1:$E$4276,COLUMN('SalesOrder-Indexing'!E806),FALSE))</f>
      </c>
    </row>
    <row r="804" spans="1:3" ht="15">
      <c r="A804" s="3">
        <f>IF(ISERROR(VLOOKUP(ROW('SalesOrder-Import'!A804)-ROW('SalesOrder-Import'!A$1),'SalesOrder-Indexing'!$A$1:$E$4276,COLUMN('SalesOrder-Indexing'!C807),FALSE)),"",VLOOKUP(ROW('SalesOrder-Import'!A804)-ROW('SalesOrder-Import'!A$1),'SalesOrder-Indexing'!$A$1:$E$4276,COLUMN('SalesOrder-Indexing'!C807),FALSE))</f>
      </c>
      <c r="B804" s="3">
        <f>IF(ISERROR(VLOOKUP(ROW('SalesOrder-Import'!B804)-ROW('SalesOrder-Import'!B$1),'SalesOrder-Indexing'!$A$1:$E$4276,COLUMN('SalesOrder-Indexing'!D807),FALSE)),"",VLOOKUP(ROW('SalesOrder-Import'!B804)-ROW('SalesOrder-Import'!B$1),'SalesOrder-Indexing'!$A$1:$E$4276,COLUMN('SalesOrder-Indexing'!D807),FALSE))</f>
      </c>
      <c r="C804" s="3">
        <f>IF(ISERROR(VLOOKUP(ROW('SalesOrder-Import'!C804)-ROW('SalesOrder-Import'!C$1),'SalesOrder-Indexing'!$A$1:$E$4276,COLUMN('SalesOrder-Indexing'!E807),FALSE)),"",VLOOKUP(ROW('SalesOrder-Import'!C804)-ROW('SalesOrder-Import'!C$1),'SalesOrder-Indexing'!$A$1:$E$4276,COLUMN('SalesOrder-Indexing'!E807),FALSE))</f>
      </c>
    </row>
    <row r="805" spans="1:3" ht="15">
      <c r="A805" s="3">
        <f>IF(ISERROR(VLOOKUP(ROW('SalesOrder-Import'!A805)-ROW('SalesOrder-Import'!A$1),'SalesOrder-Indexing'!$A$1:$E$4276,COLUMN('SalesOrder-Indexing'!C808),FALSE)),"",VLOOKUP(ROW('SalesOrder-Import'!A805)-ROW('SalesOrder-Import'!A$1),'SalesOrder-Indexing'!$A$1:$E$4276,COLUMN('SalesOrder-Indexing'!C808),FALSE))</f>
      </c>
      <c r="B805" s="3">
        <f>IF(ISERROR(VLOOKUP(ROW('SalesOrder-Import'!B805)-ROW('SalesOrder-Import'!B$1),'SalesOrder-Indexing'!$A$1:$E$4276,COLUMN('SalesOrder-Indexing'!D808),FALSE)),"",VLOOKUP(ROW('SalesOrder-Import'!B805)-ROW('SalesOrder-Import'!B$1),'SalesOrder-Indexing'!$A$1:$E$4276,COLUMN('SalesOrder-Indexing'!D808),FALSE))</f>
      </c>
      <c r="C805" s="3">
        <f>IF(ISERROR(VLOOKUP(ROW('SalesOrder-Import'!C805)-ROW('SalesOrder-Import'!C$1),'SalesOrder-Indexing'!$A$1:$E$4276,COLUMN('SalesOrder-Indexing'!E808),FALSE)),"",VLOOKUP(ROW('SalesOrder-Import'!C805)-ROW('SalesOrder-Import'!C$1),'SalesOrder-Indexing'!$A$1:$E$4276,COLUMN('SalesOrder-Indexing'!E808),FALSE))</f>
      </c>
    </row>
    <row r="806" spans="1:3" ht="15">
      <c r="A806" s="3">
        <f>IF(ISERROR(VLOOKUP(ROW('SalesOrder-Import'!A806)-ROW('SalesOrder-Import'!A$1),'SalesOrder-Indexing'!$A$1:$E$4276,COLUMN('SalesOrder-Indexing'!C809),FALSE)),"",VLOOKUP(ROW('SalesOrder-Import'!A806)-ROW('SalesOrder-Import'!A$1),'SalesOrder-Indexing'!$A$1:$E$4276,COLUMN('SalesOrder-Indexing'!C809),FALSE))</f>
      </c>
      <c r="B806" s="3">
        <f>IF(ISERROR(VLOOKUP(ROW('SalesOrder-Import'!B806)-ROW('SalesOrder-Import'!B$1),'SalesOrder-Indexing'!$A$1:$E$4276,COLUMN('SalesOrder-Indexing'!D809),FALSE)),"",VLOOKUP(ROW('SalesOrder-Import'!B806)-ROW('SalesOrder-Import'!B$1),'SalesOrder-Indexing'!$A$1:$E$4276,COLUMN('SalesOrder-Indexing'!D809),FALSE))</f>
      </c>
      <c r="C806" s="3">
        <f>IF(ISERROR(VLOOKUP(ROW('SalesOrder-Import'!C806)-ROW('SalesOrder-Import'!C$1),'SalesOrder-Indexing'!$A$1:$E$4276,COLUMN('SalesOrder-Indexing'!E809),FALSE)),"",VLOOKUP(ROW('SalesOrder-Import'!C806)-ROW('SalesOrder-Import'!C$1),'SalesOrder-Indexing'!$A$1:$E$4276,COLUMN('SalesOrder-Indexing'!E809),FALSE))</f>
      </c>
    </row>
    <row r="807" spans="1:3" ht="15">
      <c r="A807" s="3">
        <f>IF(ISERROR(VLOOKUP(ROW('SalesOrder-Import'!A807)-ROW('SalesOrder-Import'!A$1),'SalesOrder-Indexing'!$A$1:$E$4276,COLUMN('SalesOrder-Indexing'!C810),FALSE)),"",VLOOKUP(ROW('SalesOrder-Import'!A807)-ROW('SalesOrder-Import'!A$1),'SalesOrder-Indexing'!$A$1:$E$4276,COLUMN('SalesOrder-Indexing'!C810),FALSE))</f>
      </c>
      <c r="B807" s="3">
        <f>IF(ISERROR(VLOOKUP(ROW('SalesOrder-Import'!B807)-ROW('SalesOrder-Import'!B$1),'SalesOrder-Indexing'!$A$1:$E$4276,COLUMN('SalesOrder-Indexing'!D810),FALSE)),"",VLOOKUP(ROW('SalesOrder-Import'!B807)-ROW('SalesOrder-Import'!B$1),'SalesOrder-Indexing'!$A$1:$E$4276,COLUMN('SalesOrder-Indexing'!D810),FALSE))</f>
      </c>
      <c r="C807" s="3">
        <f>IF(ISERROR(VLOOKUP(ROW('SalesOrder-Import'!C807)-ROW('SalesOrder-Import'!C$1),'SalesOrder-Indexing'!$A$1:$E$4276,COLUMN('SalesOrder-Indexing'!E810),FALSE)),"",VLOOKUP(ROW('SalesOrder-Import'!C807)-ROW('SalesOrder-Import'!C$1),'SalesOrder-Indexing'!$A$1:$E$4276,COLUMN('SalesOrder-Indexing'!E810),FALSE))</f>
      </c>
    </row>
    <row r="808" spans="1:3" ht="15">
      <c r="A808" s="3">
        <f>IF(ISERROR(VLOOKUP(ROW('SalesOrder-Import'!A808)-ROW('SalesOrder-Import'!A$1),'SalesOrder-Indexing'!$A$1:$E$4276,COLUMN('SalesOrder-Indexing'!C811),FALSE)),"",VLOOKUP(ROW('SalesOrder-Import'!A808)-ROW('SalesOrder-Import'!A$1),'SalesOrder-Indexing'!$A$1:$E$4276,COLUMN('SalesOrder-Indexing'!C811),FALSE))</f>
      </c>
      <c r="B808" s="3">
        <f>IF(ISERROR(VLOOKUP(ROW('SalesOrder-Import'!B808)-ROW('SalesOrder-Import'!B$1),'SalesOrder-Indexing'!$A$1:$E$4276,COLUMN('SalesOrder-Indexing'!D811),FALSE)),"",VLOOKUP(ROW('SalesOrder-Import'!B808)-ROW('SalesOrder-Import'!B$1),'SalesOrder-Indexing'!$A$1:$E$4276,COLUMN('SalesOrder-Indexing'!D811),FALSE))</f>
      </c>
      <c r="C808" s="3">
        <f>IF(ISERROR(VLOOKUP(ROW('SalesOrder-Import'!C808)-ROW('SalesOrder-Import'!C$1),'SalesOrder-Indexing'!$A$1:$E$4276,COLUMN('SalesOrder-Indexing'!E811),FALSE)),"",VLOOKUP(ROW('SalesOrder-Import'!C808)-ROW('SalesOrder-Import'!C$1),'SalesOrder-Indexing'!$A$1:$E$4276,COLUMN('SalesOrder-Indexing'!E811),FALSE))</f>
      </c>
    </row>
    <row r="809" spans="1:3" ht="15">
      <c r="A809" s="3">
        <f>IF(ISERROR(VLOOKUP(ROW('SalesOrder-Import'!A809)-ROW('SalesOrder-Import'!A$1),'SalesOrder-Indexing'!$A$1:$E$4276,COLUMN('SalesOrder-Indexing'!C812),FALSE)),"",VLOOKUP(ROW('SalesOrder-Import'!A809)-ROW('SalesOrder-Import'!A$1),'SalesOrder-Indexing'!$A$1:$E$4276,COLUMN('SalesOrder-Indexing'!C812),FALSE))</f>
      </c>
      <c r="B809" s="3">
        <f>IF(ISERROR(VLOOKUP(ROW('SalesOrder-Import'!B809)-ROW('SalesOrder-Import'!B$1),'SalesOrder-Indexing'!$A$1:$E$4276,COLUMN('SalesOrder-Indexing'!D812),FALSE)),"",VLOOKUP(ROW('SalesOrder-Import'!B809)-ROW('SalesOrder-Import'!B$1),'SalesOrder-Indexing'!$A$1:$E$4276,COLUMN('SalesOrder-Indexing'!D812),FALSE))</f>
      </c>
      <c r="C809" s="3">
        <f>IF(ISERROR(VLOOKUP(ROW('SalesOrder-Import'!C809)-ROW('SalesOrder-Import'!C$1),'SalesOrder-Indexing'!$A$1:$E$4276,COLUMN('SalesOrder-Indexing'!E812),FALSE)),"",VLOOKUP(ROW('SalesOrder-Import'!C809)-ROW('SalesOrder-Import'!C$1),'SalesOrder-Indexing'!$A$1:$E$4276,COLUMN('SalesOrder-Indexing'!E812),FALSE))</f>
      </c>
    </row>
    <row r="810" spans="1:3" ht="15">
      <c r="A810" s="3">
        <f>IF(ISERROR(VLOOKUP(ROW('SalesOrder-Import'!A810)-ROW('SalesOrder-Import'!A$1),'SalesOrder-Indexing'!$A$1:$E$4276,COLUMN('SalesOrder-Indexing'!C813),FALSE)),"",VLOOKUP(ROW('SalesOrder-Import'!A810)-ROW('SalesOrder-Import'!A$1),'SalesOrder-Indexing'!$A$1:$E$4276,COLUMN('SalesOrder-Indexing'!C813),FALSE))</f>
      </c>
      <c r="B810" s="3">
        <f>IF(ISERROR(VLOOKUP(ROW('SalesOrder-Import'!B810)-ROW('SalesOrder-Import'!B$1),'SalesOrder-Indexing'!$A$1:$E$4276,COLUMN('SalesOrder-Indexing'!D813),FALSE)),"",VLOOKUP(ROW('SalesOrder-Import'!B810)-ROW('SalesOrder-Import'!B$1),'SalesOrder-Indexing'!$A$1:$E$4276,COLUMN('SalesOrder-Indexing'!D813),FALSE))</f>
      </c>
      <c r="C810" s="3">
        <f>IF(ISERROR(VLOOKUP(ROW('SalesOrder-Import'!C810)-ROW('SalesOrder-Import'!C$1),'SalesOrder-Indexing'!$A$1:$E$4276,COLUMN('SalesOrder-Indexing'!E813),FALSE)),"",VLOOKUP(ROW('SalesOrder-Import'!C810)-ROW('SalesOrder-Import'!C$1),'SalesOrder-Indexing'!$A$1:$E$4276,COLUMN('SalesOrder-Indexing'!E813),FALSE))</f>
      </c>
    </row>
    <row r="811" spans="1:3" ht="15">
      <c r="A811" s="3">
        <f>IF(ISERROR(VLOOKUP(ROW('SalesOrder-Import'!A811)-ROW('SalesOrder-Import'!A$1),'SalesOrder-Indexing'!$A$1:$E$4276,COLUMN('SalesOrder-Indexing'!C814),FALSE)),"",VLOOKUP(ROW('SalesOrder-Import'!A811)-ROW('SalesOrder-Import'!A$1),'SalesOrder-Indexing'!$A$1:$E$4276,COLUMN('SalesOrder-Indexing'!C814),FALSE))</f>
      </c>
      <c r="B811" s="3">
        <f>IF(ISERROR(VLOOKUP(ROW('SalesOrder-Import'!B811)-ROW('SalesOrder-Import'!B$1),'SalesOrder-Indexing'!$A$1:$E$4276,COLUMN('SalesOrder-Indexing'!D814),FALSE)),"",VLOOKUP(ROW('SalesOrder-Import'!B811)-ROW('SalesOrder-Import'!B$1),'SalesOrder-Indexing'!$A$1:$E$4276,COLUMN('SalesOrder-Indexing'!D814),FALSE))</f>
      </c>
      <c r="C811" s="3">
        <f>IF(ISERROR(VLOOKUP(ROW('SalesOrder-Import'!C811)-ROW('SalesOrder-Import'!C$1),'SalesOrder-Indexing'!$A$1:$E$4276,COLUMN('SalesOrder-Indexing'!E814),FALSE)),"",VLOOKUP(ROW('SalesOrder-Import'!C811)-ROW('SalesOrder-Import'!C$1),'SalesOrder-Indexing'!$A$1:$E$4276,COLUMN('SalesOrder-Indexing'!E814),FALSE))</f>
      </c>
    </row>
    <row r="812" spans="1:3" ht="15">
      <c r="A812" s="3">
        <f>IF(ISERROR(VLOOKUP(ROW('SalesOrder-Import'!A812)-ROW('SalesOrder-Import'!A$1),'SalesOrder-Indexing'!$A$1:$E$4276,COLUMN('SalesOrder-Indexing'!C815),FALSE)),"",VLOOKUP(ROW('SalesOrder-Import'!A812)-ROW('SalesOrder-Import'!A$1),'SalesOrder-Indexing'!$A$1:$E$4276,COLUMN('SalesOrder-Indexing'!C815),FALSE))</f>
      </c>
      <c r="B812" s="3">
        <f>IF(ISERROR(VLOOKUP(ROW('SalesOrder-Import'!B812)-ROW('SalesOrder-Import'!B$1),'SalesOrder-Indexing'!$A$1:$E$4276,COLUMN('SalesOrder-Indexing'!D815),FALSE)),"",VLOOKUP(ROW('SalesOrder-Import'!B812)-ROW('SalesOrder-Import'!B$1),'SalesOrder-Indexing'!$A$1:$E$4276,COLUMN('SalesOrder-Indexing'!D815),FALSE))</f>
      </c>
      <c r="C812" s="3">
        <f>IF(ISERROR(VLOOKUP(ROW('SalesOrder-Import'!C812)-ROW('SalesOrder-Import'!C$1),'SalesOrder-Indexing'!$A$1:$E$4276,COLUMN('SalesOrder-Indexing'!E815),FALSE)),"",VLOOKUP(ROW('SalesOrder-Import'!C812)-ROW('SalesOrder-Import'!C$1),'SalesOrder-Indexing'!$A$1:$E$4276,COLUMN('SalesOrder-Indexing'!E815),FALSE))</f>
      </c>
    </row>
    <row r="813" spans="1:3" ht="15">
      <c r="A813" s="3">
        <f>IF(ISERROR(VLOOKUP(ROW('SalesOrder-Import'!A813)-ROW('SalesOrder-Import'!A$1),'SalesOrder-Indexing'!$A$1:$E$4276,COLUMN('SalesOrder-Indexing'!C816),FALSE)),"",VLOOKUP(ROW('SalesOrder-Import'!A813)-ROW('SalesOrder-Import'!A$1),'SalesOrder-Indexing'!$A$1:$E$4276,COLUMN('SalesOrder-Indexing'!C816),FALSE))</f>
      </c>
      <c r="B813" s="3">
        <f>IF(ISERROR(VLOOKUP(ROW('SalesOrder-Import'!B813)-ROW('SalesOrder-Import'!B$1),'SalesOrder-Indexing'!$A$1:$E$4276,COLUMN('SalesOrder-Indexing'!D816),FALSE)),"",VLOOKUP(ROW('SalesOrder-Import'!B813)-ROW('SalesOrder-Import'!B$1),'SalesOrder-Indexing'!$A$1:$E$4276,COLUMN('SalesOrder-Indexing'!D816),FALSE))</f>
      </c>
      <c r="C813" s="3">
        <f>IF(ISERROR(VLOOKUP(ROW('SalesOrder-Import'!C813)-ROW('SalesOrder-Import'!C$1),'SalesOrder-Indexing'!$A$1:$E$4276,COLUMN('SalesOrder-Indexing'!E816),FALSE)),"",VLOOKUP(ROW('SalesOrder-Import'!C813)-ROW('SalesOrder-Import'!C$1),'SalesOrder-Indexing'!$A$1:$E$4276,COLUMN('SalesOrder-Indexing'!E816),FALSE))</f>
      </c>
    </row>
    <row r="814" spans="1:3" ht="15">
      <c r="A814" s="3">
        <f>IF(ISERROR(VLOOKUP(ROW('SalesOrder-Import'!A814)-ROW('SalesOrder-Import'!A$1),'SalesOrder-Indexing'!$A$1:$E$4276,COLUMN('SalesOrder-Indexing'!C817),FALSE)),"",VLOOKUP(ROW('SalesOrder-Import'!A814)-ROW('SalesOrder-Import'!A$1),'SalesOrder-Indexing'!$A$1:$E$4276,COLUMN('SalesOrder-Indexing'!C817),FALSE))</f>
      </c>
      <c r="B814" s="3">
        <f>IF(ISERROR(VLOOKUP(ROW('SalesOrder-Import'!B814)-ROW('SalesOrder-Import'!B$1),'SalesOrder-Indexing'!$A$1:$E$4276,COLUMN('SalesOrder-Indexing'!D817),FALSE)),"",VLOOKUP(ROW('SalesOrder-Import'!B814)-ROW('SalesOrder-Import'!B$1),'SalesOrder-Indexing'!$A$1:$E$4276,COLUMN('SalesOrder-Indexing'!D817),FALSE))</f>
      </c>
      <c r="C814" s="3">
        <f>IF(ISERROR(VLOOKUP(ROW('SalesOrder-Import'!C814)-ROW('SalesOrder-Import'!C$1),'SalesOrder-Indexing'!$A$1:$E$4276,COLUMN('SalesOrder-Indexing'!E817),FALSE)),"",VLOOKUP(ROW('SalesOrder-Import'!C814)-ROW('SalesOrder-Import'!C$1),'SalesOrder-Indexing'!$A$1:$E$4276,COLUMN('SalesOrder-Indexing'!E817),FALSE))</f>
      </c>
    </row>
    <row r="815" spans="1:3" ht="15">
      <c r="A815" s="3">
        <f>IF(ISERROR(VLOOKUP(ROW('SalesOrder-Import'!A815)-ROW('SalesOrder-Import'!A$1),'SalesOrder-Indexing'!$A$1:$E$4276,COLUMN('SalesOrder-Indexing'!C818),FALSE)),"",VLOOKUP(ROW('SalesOrder-Import'!A815)-ROW('SalesOrder-Import'!A$1),'SalesOrder-Indexing'!$A$1:$E$4276,COLUMN('SalesOrder-Indexing'!C818),FALSE))</f>
      </c>
      <c r="B815" s="3">
        <f>IF(ISERROR(VLOOKUP(ROW('SalesOrder-Import'!B815)-ROW('SalesOrder-Import'!B$1),'SalesOrder-Indexing'!$A$1:$E$4276,COLUMN('SalesOrder-Indexing'!D818),FALSE)),"",VLOOKUP(ROW('SalesOrder-Import'!B815)-ROW('SalesOrder-Import'!B$1),'SalesOrder-Indexing'!$A$1:$E$4276,COLUMN('SalesOrder-Indexing'!D818),FALSE))</f>
      </c>
      <c r="C815" s="3">
        <f>IF(ISERROR(VLOOKUP(ROW('SalesOrder-Import'!C815)-ROW('SalesOrder-Import'!C$1),'SalesOrder-Indexing'!$A$1:$E$4276,COLUMN('SalesOrder-Indexing'!E818),FALSE)),"",VLOOKUP(ROW('SalesOrder-Import'!C815)-ROW('SalesOrder-Import'!C$1),'SalesOrder-Indexing'!$A$1:$E$4276,COLUMN('SalesOrder-Indexing'!E818),FALSE))</f>
      </c>
    </row>
    <row r="816" spans="1:3" ht="15">
      <c r="A816" s="3">
        <f>IF(ISERROR(VLOOKUP(ROW('SalesOrder-Import'!A816)-ROW('SalesOrder-Import'!A$1),'SalesOrder-Indexing'!$A$1:$E$4276,COLUMN('SalesOrder-Indexing'!C819),FALSE)),"",VLOOKUP(ROW('SalesOrder-Import'!A816)-ROW('SalesOrder-Import'!A$1),'SalesOrder-Indexing'!$A$1:$E$4276,COLUMN('SalesOrder-Indexing'!C819),FALSE))</f>
      </c>
      <c r="B816" s="3">
        <f>IF(ISERROR(VLOOKUP(ROW('SalesOrder-Import'!B816)-ROW('SalesOrder-Import'!B$1),'SalesOrder-Indexing'!$A$1:$E$4276,COLUMN('SalesOrder-Indexing'!D819),FALSE)),"",VLOOKUP(ROW('SalesOrder-Import'!B816)-ROW('SalesOrder-Import'!B$1),'SalesOrder-Indexing'!$A$1:$E$4276,COLUMN('SalesOrder-Indexing'!D819),FALSE))</f>
      </c>
      <c r="C816" s="3">
        <f>IF(ISERROR(VLOOKUP(ROW('SalesOrder-Import'!C816)-ROW('SalesOrder-Import'!C$1),'SalesOrder-Indexing'!$A$1:$E$4276,COLUMN('SalesOrder-Indexing'!E819),FALSE)),"",VLOOKUP(ROW('SalesOrder-Import'!C816)-ROW('SalesOrder-Import'!C$1),'SalesOrder-Indexing'!$A$1:$E$4276,COLUMN('SalesOrder-Indexing'!E819),FALSE))</f>
      </c>
    </row>
    <row r="817" spans="1:3" ht="15">
      <c r="A817" s="3">
        <f>IF(ISERROR(VLOOKUP(ROW('SalesOrder-Import'!A817)-ROW('SalesOrder-Import'!A$1),'SalesOrder-Indexing'!$A$1:$E$4276,COLUMN('SalesOrder-Indexing'!C820),FALSE)),"",VLOOKUP(ROW('SalesOrder-Import'!A817)-ROW('SalesOrder-Import'!A$1),'SalesOrder-Indexing'!$A$1:$E$4276,COLUMN('SalesOrder-Indexing'!C820),FALSE))</f>
      </c>
      <c r="B817" s="3">
        <f>IF(ISERROR(VLOOKUP(ROW('SalesOrder-Import'!B817)-ROW('SalesOrder-Import'!B$1),'SalesOrder-Indexing'!$A$1:$E$4276,COLUMN('SalesOrder-Indexing'!D820),FALSE)),"",VLOOKUP(ROW('SalesOrder-Import'!B817)-ROW('SalesOrder-Import'!B$1),'SalesOrder-Indexing'!$A$1:$E$4276,COLUMN('SalesOrder-Indexing'!D820),FALSE))</f>
      </c>
      <c r="C817" s="3">
        <f>IF(ISERROR(VLOOKUP(ROW('SalesOrder-Import'!C817)-ROW('SalesOrder-Import'!C$1),'SalesOrder-Indexing'!$A$1:$E$4276,COLUMN('SalesOrder-Indexing'!E820),FALSE)),"",VLOOKUP(ROW('SalesOrder-Import'!C817)-ROW('SalesOrder-Import'!C$1),'SalesOrder-Indexing'!$A$1:$E$4276,COLUMN('SalesOrder-Indexing'!E820),FALSE))</f>
      </c>
    </row>
    <row r="818" spans="1:3" ht="15">
      <c r="A818" s="3">
        <f>IF(ISERROR(VLOOKUP(ROW('SalesOrder-Import'!A818)-ROW('SalesOrder-Import'!A$1),'SalesOrder-Indexing'!$A$1:$E$4276,COLUMN('SalesOrder-Indexing'!C821),FALSE)),"",VLOOKUP(ROW('SalesOrder-Import'!A818)-ROW('SalesOrder-Import'!A$1),'SalesOrder-Indexing'!$A$1:$E$4276,COLUMN('SalesOrder-Indexing'!C821),FALSE))</f>
      </c>
      <c r="B818" s="3">
        <f>IF(ISERROR(VLOOKUP(ROW('SalesOrder-Import'!B818)-ROW('SalesOrder-Import'!B$1),'SalesOrder-Indexing'!$A$1:$E$4276,COLUMN('SalesOrder-Indexing'!D821),FALSE)),"",VLOOKUP(ROW('SalesOrder-Import'!B818)-ROW('SalesOrder-Import'!B$1),'SalesOrder-Indexing'!$A$1:$E$4276,COLUMN('SalesOrder-Indexing'!D821),FALSE))</f>
      </c>
      <c r="C818" s="3">
        <f>IF(ISERROR(VLOOKUP(ROW('SalesOrder-Import'!C818)-ROW('SalesOrder-Import'!C$1),'SalesOrder-Indexing'!$A$1:$E$4276,COLUMN('SalesOrder-Indexing'!E821),FALSE)),"",VLOOKUP(ROW('SalesOrder-Import'!C818)-ROW('SalesOrder-Import'!C$1),'SalesOrder-Indexing'!$A$1:$E$4276,COLUMN('SalesOrder-Indexing'!E821),FALSE))</f>
      </c>
    </row>
    <row r="819" spans="1:3" ht="15">
      <c r="A819" s="3">
        <f>IF(ISERROR(VLOOKUP(ROW('SalesOrder-Import'!A819)-ROW('SalesOrder-Import'!A$1),'SalesOrder-Indexing'!$A$1:$E$4276,COLUMN('SalesOrder-Indexing'!C822),FALSE)),"",VLOOKUP(ROW('SalesOrder-Import'!A819)-ROW('SalesOrder-Import'!A$1),'SalesOrder-Indexing'!$A$1:$E$4276,COLUMN('SalesOrder-Indexing'!C822),FALSE))</f>
      </c>
      <c r="B819" s="3">
        <f>IF(ISERROR(VLOOKUP(ROW('SalesOrder-Import'!B819)-ROW('SalesOrder-Import'!B$1),'SalesOrder-Indexing'!$A$1:$E$4276,COLUMN('SalesOrder-Indexing'!D822),FALSE)),"",VLOOKUP(ROW('SalesOrder-Import'!B819)-ROW('SalesOrder-Import'!B$1),'SalesOrder-Indexing'!$A$1:$E$4276,COLUMN('SalesOrder-Indexing'!D822),FALSE))</f>
      </c>
      <c r="C819" s="3">
        <f>IF(ISERROR(VLOOKUP(ROW('SalesOrder-Import'!C819)-ROW('SalesOrder-Import'!C$1),'SalesOrder-Indexing'!$A$1:$E$4276,COLUMN('SalesOrder-Indexing'!E822),FALSE)),"",VLOOKUP(ROW('SalesOrder-Import'!C819)-ROW('SalesOrder-Import'!C$1),'SalesOrder-Indexing'!$A$1:$E$4276,COLUMN('SalesOrder-Indexing'!E822),FALSE))</f>
      </c>
    </row>
    <row r="820" spans="1:3" ht="15">
      <c r="A820" s="3">
        <f>IF(ISERROR(VLOOKUP(ROW('SalesOrder-Import'!A820)-ROW('SalesOrder-Import'!A$1),'SalesOrder-Indexing'!$A$1:$E$4276,COLUMN('SalesOrder-Indexing'!C823),FALSE)),"",VLOOKUP(ROW('SalesOrder-Import'!A820)-ROW('SalesOrder-Import'!A$1),'SalesOrder-Indexing'!$A$1:$E$4276,COLUMN('SalesOrder-Indexing'!C823),FALSE))</f>
      </c>
      <c r="B820" s="3">
        <f>IF(ISERROR(VLOOKUP(ROW('SalesOrder-Import'!B820)-ROW('SalesOrder-Import'!B$1),'SalesOrder-Indexing'!$A$1:$E$4276,COLUMN('SalesOrder-Indexing'!D823),FALSE)),"",VLOOKUP(ROW('SalesOrder-Import'!B820)-ROW('SalesOrder-Import'!B$1),'SalesOrder-Indexing'!$A$1:$E$4276,COLUMN('SalesOrder-Indexing'!D823),FALSE))</f>
      </c>
      <c r="C820" s="3">
        <f>IF(ISERROR(VLOOKUP(ROW('SalesOrder-Import'!C820)-ROW('SalesOrder-Import'!C$1),'SalesOrder-Indexing'!$A$1:$E$4276,COLUMN('SalesOrder-Indexing'!E823),FALSE)),"",VLOOKUP(ROW('SalesOrder-Import'!C820)-ROW('SalesOrder-Import'!C$1),'SalesOrder-Indexing'!$A$1:$E$4276,COLUMN('SalesOrder-Indexing'!E823),FALSE))</f>
      </c>
    </row>
    <row r="821" spans="1:3" ht="15">
      <c r="A821" s="3">
        <f>IF(ISERROR(VLOOKUP(ROW('SalesOrder-Import'!A821)-ROW('SalesOrder-Import'!A$1),'SalesOrder-Indexing'!$A$1:$E$4276,COLUMN('SalesOrder-Indexing'!C824),FALSE)),"",VLOOKUP(ROW('SalesOrder-Import'!A821)-ROW('SalesOrder-Import'!A$1),'SalesOrder-Indexing'!$A$1:$E$4276,COLUMN('SalesOrder-Indexing'!C824),FALSE))</f>
      </c>
      <c r="B821" s="3">
        <f>IF(ISERROR(VLOOKUP(ROW('SalesOrder-Import'!B821)-ROW('SalesOrder-Import'!B$1),'SalesOrder-Indexing'!$A$1:$E$4276,COLUMN('SalesOrder-Indexing'!D824),FALSE)),"",VLOOKUP(ROW('SalesOrder-Import'!B821)-ROW('SalesOrder-Import'!B$1),'SalesOrder-Indexing'!$A$1:$E$4276,COLUMN('SalesOrder-Indexing'!D824),FALSE))</f>
      </c>
      <c r="C821" s="3">
        <f>IF(ISERROR(VLOOKUP(ROW('SalesOrder-Import'!C821)-ROW('SalesOrder-Import'!C$1),'SalesOrder-Indexing'!$A$1:$E$4276,COLUMN('SalesOrder-Indexing'!E824),FALSE)),"",VLOOKUP(ROW('SalesOrder-Import'!C821)-ROW('SalesOrder-Import'!C$1),'SalesOrder-Indexing'!$A$1:$E$4276,COLUMN('SalesOrder-Indexing'!E824),FALSE))</f>
      </c>
    </row>
    <row r="822" spans="1:3" ht="15">
      <c r="A822" s="3">
        <f>IF(ISERROR(VLOOKUP(ROW('SalesOrder-Import'!A822)-ROW('SalesOrder-Import'!A$1),'SalesOrder-Indexing'!$A$1:$E$4276,COLUMN('SalesOrder-Indexing'!C825),FALSE)),"",VLOOKUP(ROW('SalesOrder-Import'!A822)-ROW('SalesOrder-Import'!A$1),'SalesOrder-Indexing'!$A$1:$E$4276,COLUMN('SalesOrder-Indexing'!C825),FALSE))</f>
      </c>
      <c r="B822" s="3">
        <f>IF(ISERROR(VLOOKUP(ROW('SalesOrder-Import'!B822)-ROW('SalesOrder-Import'!B$1),'SalesOrder-Indexing'!$A$1:$E$4276,COLUMN('SalesOrder-Indexing'!D825),FALSE)),"",VLOOKUP(ROW('SalesOrder-Import'!B822)-ROW('SalesOrder-Import'!B$1),'SalesOrder-Indexing'!$A$1:$E$4276,COLUMN('SalesOrder-Indexing'!D825),FALSE))</f>
      </c>
      <c r="C822" s="3">
        <f>IF(ISERROR(VLOOKUP(ROW('SalesOrder-Import'!C822)-ROW('SalesOrder-Import'!C$1),'SalesOrder-Indexing'!$A$1:$E$4276,COLUMN('SalesOrder-Indexing'!E825),FALSE)),"",VLOOKUP(ROW('SalesOrder-Import'!C822)-ROW('SalesOrder-Import'!C$1),'SalesOrder-Indexing'!$A$1:$E$4276,COLUMN('SalesOrder-Indexing'!E825),FALSE))</f>
      </c>
    </row>
    <row r="823" spans="1:3" ht="15">
      <c r="A823" s="3">
        <f>IF(ISERROR(VLOOKUP(ROW('SalesOrder-Import'!A823)-ROW('SalesOrder-Import'!A$1),'SalesOrder-Indexing'!$A$1:$E$4276,COLUMN('SalesOrder-Indexing'!C826),FALSE)),"",VLOOKUP(ROW('SalesOrder-Import'!A823)-ROW('SalesOrder-Import'!A$1),'SalesOrder-Indexing'!$A$1:$E$4276,COLUMN('SalesOrder-Indexing'!C826),FALSE))</f>
      </c>
      <c r="B823" s="3">
        <f>IF(ISERROR(VLOOKUP(ROW('SalesOrder-Import'!B823)-ROW('SalesOrder-Import'!B$1),'SalesOrder-Indexing'!$A$1:$E$4276,COLUMN('SalesOrder-Indexing'!D826),FALSE)),"",VLOOKUP(ROW('SalesOrder-Import'!B823)-ROW('SalesOrder-Import'!B$1),'SalesOrder-Indexing'!$A$1:$E$4276,COLUMN('SalesOrder-Indexing'!D826),FALSE))</f>
      </c>
      <c r="C823" s="3">
        <f>IF(ISERROR(VLOOKUP(ROW('SalesOrder-Import'!C823)-ROW('SalesOrder-Import'!C$1),'SalesOrder-Indexing'!$A$1:$E$4276,COLUMN('SalesOrder-Indexing'!E826),FALSE)),"",VLOOKUP(ROW('SalesOrder-Import'!C823)-ROW('SalesOrder-Import'!C$1),'SalesOrder-Indexing'!$A$1:$E$4276,COLUMN('SalesOrder-Indexing'!E826),FALSE))</f>
      </c>
    </row>
    <row r="824" spans="1:3" ht="15">
      <c r="A824" s="3">
        <f>IF(ISERROR(VLOOKUP(ROW('SalesOrder-Import'!A824)-ROW('SalesOrder-Import'!A$1),'SalesOrder-Indexing'!$A$1:$E$4276,COLUMN('SalesOrder-Indexing'!C827),FALSE)),"",VLOOKUP(ROW('SalesOrder-Import'!A824)-ROW('SalesOrder-Import'!A$1),'SalesOrder-Indexing'!$A$1:$E$4276,COLUMN('SalesOrder-Indexing'!C827),FALSE))</f>
      </c>
      <c r="B824" s="3">
        <f>IF(ISERROR(VLOOKUP(ROW('SalesOrder-Import'!B824)-ROW('SalesOrder-Import'!B$1),'SalesOrder-Indexing'!$A$1:$E$4276,COLUMN('SalesOrder-Indexing'!D827),FALSE)),"",VLOOKUP(ROW('SalesOrder-Import'!B824)-ROW('SalesOrder-Import'!B$1),'SalesOrder-Indexing'!$A$1:$E$4276,COLUMN('SalesOrder-Indexing'!D827),FALSE))</f>
      </c>
      <c r="C824" s="3">
        <f>IF(ISERROR(VLOOKUP(ROW('SalesOrder-Import'!C824)-ROW('SalesOrder-Import'!C$1),'SalesOrder-Indexing'!$A$1:$E$4276,COLUMN('SalesOrder-Indexing'!E827),FALSE)),"",VLOOKUP(ROW('SalesOrder-Import'!C824)-ROW('SalesOrder-Import'!C$1),'SalesOrder-Indexing'!$A$1:$E$4276,COLUMN('SalesOrder-Indexing'!E827),FALSE))</f>
      </c>
    </row>
    <row r="825" spans="1:3" ht="15">
      <c r="A825" s="3">
        <f>IF(ISERROR(VLOOKUP(ROW('SalesOrder-Import'!A825)-ROW('SalesOrder-Import'!A$1),'SalesOrder-Indexing'!$A$1:$E$4276,COLUMN('SalesOrder-Indexing'!C828),FALSE)),"",VLOOKUP(ROW('SalesOrder-Import'!A825)-ROW('SalesOrder-Import'!A$1),'SalesOrder-Indexing'!$A$1:$E$4276,COLUMN('SalesOrder-Indexing'!C828),FALSE))</f>
      </c>
      <c r="B825" s="3">
        <f>IF(ISERROR(VLOOKUP(ROW('SalesOrder-Import'!B825)-ROW('SalesOrder-Import'!B$1),'SalesOrder-Indexing'!$A$1:$E$4276,COLUMN('SalesOrder-Indexing'!D828),FALSE)),"",VLOOKUP(ROW('SalesOrder-Import'!B825)-ROW('SalesOrder-Import'!B$1),'SalesOrder-Indexing'!$A$1:$E$4276,COLUMN('SalesOrder-Indexing'!D828),FALSE))</f>
      </c>
      <c r="C825" s="3">
        <f>IF(ISERROR(VLOOKUP(ROW('SalesOrder-Import'!C825)-ROW('SalesOrder-Import'!C$1),'SalesOrder-Indexing'!$A$1:$E$4276,COLUMN('SalesOrder-Indexing'!E828),FALSE)),"",VLOOKUP(ROW('SalesOrder-Import'!C825)-ROW('SalesOrder-Import'!C$1),'SalesOrder-Indexing'!$A$1:$E$4276,COLUMN('SalesOrder-Indexing'!E828),FALSE))</f>
      </c>
    </row>
    <row r="826" spans="1:3" ht="15">
      <c r="A826" s="3">
        <f>IF(ISERROR(VLOOKUP(ROW('SalesOrder-Import'!A826)-ROW('SalesOrder-Import'!A$1),'SalesOrder-Indexing'!$A$1:$E$4276,COLUMN('SalesOrder-Indexing'!C829),FALSE)),"",VLOOKUP(ROW('SalesOrder-Import'!A826)-ROW('SalesOrder-Import'!A$1),'SalesOrder-Indexing'!$A$1:$E$4276,COLUMN('SalesOrder-Indexing'!C829),FALSE))</f>
      </c>
      <c r="B826" s="3">
        <f>IF(ISERROR(VLOOKUP(ROW('SalesOrder-Import'!B826)-ROW('SalesOrder-Import'!B$1),'SalesOrder-Indexing'!$A$1:$E$4276,COLUMN('SalesOrder-Indexing'!D829),FALSE)),"",VLOOKUP(ROW('SalesOrder-Import'!B826)-ROW('SalesOrder-Import'!B$1),'SalesOrder-Indexing'!$A$1:$E$4276,COLUMN('SalesOrder-Indexing'!D829),FALSE))</f>
      </c>
      <c r="C826" s="3">
        <f>IF(ISERROR(VLOOKUP(ROW('SalesOrder-Import'!C826)-ROW('SalesOrder-Import'!C$1),'SalesOrder-Indexing'!$A$1:$E$4276,COLUMN('SalesOrder-Indexing'!E829),FALSE)),"",VLOOKUP(ROW('SalesOrder-Import'!C826)-ROW('SalesOrder-Import'!C$1),'SalesOrder-Indexing'!$A$1:$E$4276,COLUMN('SalesOrder-Indexing'!E829),FALSE))</f>
      </c>
    </row>
    <row r="827" spans="1:3" ht="15">
      <c r="A827" s="3">
        <f>IF(ISERROR(VLOOKUP(ROW('SalesOrder-Import'!A827)-ROW('SalesOrder-Import'!A$1),'SalesOrder-Indexing'!$A$1:$E$4276,COLUMN('SalesOrder-Indexing'!C830),FALSE)),"",VLOOKUP(ROW('SalesOrder-Import'!A827)-ROW('SalesOrder-Import'!A$1),'SalesOrder-Indexing'!$A$1:$E$4276,COLUMN('SalesOrder-Indexing'!C830),FALSE))</f>
      </c>
      <c r="B827" s="3">
        <f>IF(ISERROR(VLOOKUP(ROW('SalesOrder-Import'!B827)-ROW('SalesOrder-Import'!B$1),'SalesOrder-Indexing'!$A$1:$E$4276,COLUMN('SalesOrder-Indexing'!D830),FALSE)),"",VLOOKUP(ROW('SalesOrder-Import'!B827)-ROW('SalesOrder-Import'!B$1),'SalesOrder-Indexing'!$A$1:$E$4276,COLUMN('SalesOrder-Indexing'!D830),FALSE))</f>
      </c>
      <c r="C827" s="3">
        <f>IF(ISERROR(VLOOKUP(ROW('SalesOrder-Import'!C827)-ROW('SalesOrder-Import'!C$1),'SalesOrder-Indexing'!$A$1:$E$4276,COLUMN('SalesOrder-Indexing'!E830),FALSE)),"",VLOOKUP(ROW('SalesOrder-Import'!C827)-ROW('SalesOrder-Import'!C$1),'SalesOrder-Indexing'!$A$1:$E$4276,COLUMN('SalesOrder-Indexing'!E830),FALSE))</f>
      </c>
    </row>
    <row r="828" spans="1:3" ht="15">
      <c r="A828" s="3">
        <f>IF(ISERROR(VLOOKUP(ROW('SalesOrder-Import'!A828)-ROW('SalesOrder-Import'!A$1),'SalesOrder-Indexing'!$A$1:$E$4276,COLUMN('SalesOrder-Indexing'!C831),FALSE)),"",VLOOKUP(ROW('SalesOrder-Import'!A828)-ROW('SalesOrder-Import'!A$1),'SalesOrder-Indexing'!$A$1:$E$4276,COLUMN('SalesOrder-Indexing'!C831),FALSE))</f>
      </c>
      <c r="B828" s="3">
        <f>IF(ISERROR(VLOOKUP(ROW('SalesOrder-Import'!B828)-ROW('SalesOrder-Import'!B$1),'SalesOrder-Indexing'!$A$1:$E$4276,COLUMN('SalesOrder-Indexing'!D831),FALSE)),"",VLOOKUP(ROW('SalesOrder-Import'!B828)-ROW('SalesOrder-Import'!B$1),'SalesOrder-Indexing'!$A$1:$E$4276,COLUMN('SalesOrder-Indexing'!D831),FALSE))</f>
      </c>
      <c r="C828" s="3">
        <f>IF(ISERROR(VLOOKUP(ROW('SalesOrder-Import'!C828)-ROW('SalesOrder-Import'!C$1),'SalesOrder-Indexing'!$A$1:$E$4276,COLUMN('SalesOrder-Indexing'!E831),FALSE)),"",VLOOKUP(ROW('SalesOrder-Import'!C828)-ROW('SalesOrder-Import'!C$1),'SalesOrder-Indexing'!$A$1:$E$4276,COLUMN('SalesOrder-Indexing'!E831),FALSE))</f>
      </c>
    </row>
    <row r="829" spans="1:3" ht="15">
      <c r="A829" s="3">
        <f>IF(ISERROR(VLOOKUP(ROW('SalesOrder-Import'!A829)-ROW('SalesOrder-Import'!A$1),'SalesOrder-Indexing'!$A$1:$E$4276,COLUMN('SalesOrder-Indexing'!C832),FALSE)),"",VLOOKUP(ROW('SalesOrder-Import'!A829)-ROW('SalesOrder-Import'!A$1),'SalesOrder-Indexing'!$A$1:$E$4276,COLUMN('SalesOrder-Indexing'!C832),FALSE))</f>
      </c>
      <c r="B829" s="3">
        <f>IF(ISERROR(VLOOKUP(ROW('SalesOrder-Import'!B829)-ROW('SalesOrder-Import'!B$1),'SalesOrder-Indexing'!$A$1:$E$4276,COLUMN('SalesOrder-Indexing'!D832),FALSE)),"",VLOOKUP(ROW('SalesOrder-Import'!B829)-ROW('SalesOrder-Import'!B$1),'SalesOrder-Indexing'!$A$1:$E$4276,COLUMN('SalesOrder-Indexing'!D832),FALSE))</f>
      </c>
      <c r="C829" s="3">
        <f>IF(ISERROR(VLOOKUP(ROW('SalesOrder-Import'!C829)-ROW('SalesOrder-Import'!C$1),'SalesOrder-Indexing'!$A$1:$E$4276,COLUMN('SalesOrder-Indexing'!E832),FALSE)),"",VLOOKUP(ROW('SalesOrder-Import'!C829)-ROW('SalesOrder-Import'!C$1),'SalesOrder-Indexing'!$A$1:$E$4276,COLUMN('SalesOrder-Indexing'!E832),FALSE))</f>
      </c>
    </row>
    <row r="830" spans="1:3" ht="15">
      <c r="A830" s="3">
        <f>IF(ISERROR(VLOOKUP(ROW('SalesOrder-Import'!A830)-ROW('SalesOrder-Import'!A$1),'SalesOrder-Indexing'!$A$1:$E$4276,COLUMN('SalesOrder-Indexing'!C833),FALSE)),"",VLOOKUP(ROW('SalesOrder-Import'!A830)-ROW('SalesOrder-Import'!A$1),'SalesOrder-Indexing'!$A$1:$E$4276,COLUMN('SalesOrder-Indexing'!C833),FALSE))</f>
      </c>
      <c r="B830" s="3">
        <f>IF(ISERROR(VLOOKUP(ROW('SalesOrder-Import'!B830)-ROW('SalesOrder-Import'!B$1),'SalesOrder-Indexing'!$A$1:$E$4276,COLUMN('SalesOrder-Indexing'!D833),FALSE)),"",VLOOKUP(ROW('SalesOrder-Import'!B830)-ROW('SalesOrder-Import'!B$1),'SalesOrder-Indexing'!$A$1:$E$4276,COLUMN('SalesOrder-Indexing'!D833),FALSE))</f>
      </c>
      <c r="C830" s="3">
        <f>IF(ISERROR(VLOOKUP(ROW('SalesOrder-Import'!C830)-ROW('SalesOrder-Import'!C$1),'SalesOrder-Indexing'!$A$1:$E$4276,COLUMN('SalesOrder-Indexing'!E833),FALSE)),"",VLOOKUP(ROW('SalesOrder-Import'!C830)-ROW('SalesOrder-Import'!C$1),'SalesOrder-Indexing'!$A$1:$E$4276,COLUMN('SalesOrder-Indexing'!E833),FALSE))</f>
      </c>
    </row>
    <row r="831" spans="1:3" ht="15">
      <c r="A831" s="3">
        <f>IF(ISERROR(VLOOKUP(ROW('SalesOrder-Import'!A831)-ROW('SalesOrder-Import'!A$1),'SalesOrder-Indexing'!$A$1:$E$4276,COLUMN('SalesOrder-Indexing'!C834),FALSE)),"",VLOOKUP(ROW('SalesOrder-Import'!A831)-ROW('SalesOrder-Import'!A$1),'SalesOrder-Indexing'!$A$1:$E$4276,COLUMN('SalesOrder-Indexing'!C834),FALSE))</f>
      </c>
      <c r="B831" s="3">
        <f>IF(ISERROR(VLOOKUP(ROW('SalesOrder-Import'!B831)-ROW('SalesOrder-Import'!B$1),'SalesOrder-Indexing'!$A$1:$E$4276,COLUMN('SalesOrder-Indexing'!D834),FALSE)),"",VLOOKUP(ROW('SalesOrder-Import'!B831)-ROW('SalesOrder-Import'!B$1),'SalesOrder-Indexing'!$A$1:$E$4276,COLUMN('SalesOrder-Indexing'!D834),FALSE))</f>
      </c>
      <c r="C831" s="3">
        <f>IF(ISERROR(VLOOKUP(ROW('SalesOrder-Import'!C831)-ROW('SalesOrder-Import'!C$1),'SalesOrder-Indexing'!$A$1:$E$4276,COLUMN('SalesOrder-Indexing'!E834),FALSE)),"",VLOOKUP(ROW('SalesOrder-Import'!C831)-ROW('SalesOrder-Import'!C$1),'SalesOrder-Indexing'!$A$1:$E$4276,COLUMN('SalesOrder-Indexing'!E834),FALSE))</f>
      </c>
    </row>
    <row r="832" spans="1:3" ht="15">
      <c r="A832" s="3">
        <f>IF(ISERROR(VLOOKUP(ROW('SalesOrder-Import'!A832)-ROW('SalesOrder-Import'!A$1),'SalesOrder-Indexing'!$A$1:$E$4276,COLUMN('SalesOrder-Indexing'!C835),FALSE)),"",VLOOKUP(ROW('SalesOrder-Import'!A832)-ROW('SalesOrder-Import'!A$1),'SalesOrder-Indexing'!$A$1:$E$4276,COLUMN('SalesOrder-Indexing'!C835),FALSE))</f>
      </c>
      <c r="B832" s="3">
        <f>IF(ISERROR(VLOOKUP(ROW('SalesOrder-Import'!B832)-ROW('SalesOrder-Import'!B$1),'SalesOrder-Indexing'!$A$1:$E$4276,COLUMN('SalesOrder-Indexing'!D835),FALSE)),"",VLOOKUP(ROW('SalesOrder-Import'!B832)-ROW('SalesOrder-Import'!B$1),'SalesOrder-Indexing'!$A$1:$E$4276,COLUMN('SalesOrder-Indexing'!D835),FALSE))</f>
      </c>
      <c r="C832" s="3">
        <f>IF(ISERROR(VLOOKUP(ROW('SalesOrder-Import'!C832)-ROW('SalesOrder-Import'!C$1),'SalesOrder-Indexing'!$A$1:$E$4276,COLUMN('SalesOrder-Indexing'!E835),FALSE)),"",VLOOKUP(ROW('SalesOrder-Import'!C832)-ROW('SalesOrder-Import'!C$1),'SalesOrder-Indexing'!$A$1:$E$4276,COLUMN('SalesOrder-Indexing'!E835),FALSE))</f>
      </c>
    </row>
    <row r="833" spans="1:3" ht="15">
      <c r="A833" s="3">
        <f>IF(ISERROR(VLOOKUP(ROW('SalesOrder-Import'!A833)-ROW('SalesOrder-Import'!A$1),'SalesOrder-Indexing'!$A$1:$E$4276,COLUMN('SalesOrder-Indexing'!C836),FALSE)),"",VLOOKUP(ROW('SalesOrder-Import'!A833)-ROW('SalesOrder-Import'!A$1),'SalesOrder-Indexing'!$A$1:$E$4276,COLUMN('SalesOrder-Indexing'!C836),FALSE))</f>
      </c>
      <c r="B833" s="3">
        <f>IF(ISERROR(VLOOKUP(ROW('SalesOrder-Import'!B833)-ROW('SalesOrder-Import'!B$1),'SalesOrder-Indexing'!$A$1:$E$4276,COLUMN('SalesOrder-Indexing'!D836),FALSE)),"",VLOOKUP(ROW('SalesOrder-Import'!B833)-ROW('SalesOrder-Import'!B$1),'SalesOrder-Indexing'!$A$1:$E$4276,COLUMN('SalesOrder-Indexing'!D836),FALSE))</f>
      </c>
      <c r="C833" s="3">
        <f>IF(ISERROR(VLOOKUP(ROW('SalesOrder-Import'!C833)-ROW('SalesOrder-Import'!C$1),'SalesOrder-Indexing'!$A$1:$E$4276,COLUMN('SalesOrder-Indexing'!E836),FALSE)),"",VLOOKUP(ROW('SalesOrder-Import'!C833)-ROW('SalesOrder-Import'!C$1),'SalesOrder-Indexing'!$A$1:$E$4276,COLUMN('SalesOrder-Indexing'!E836),FALSE))</f>
      </c>
    </row>
    <row r="834" spans="1:3" ht="15">
      <c r="A834" s="3">
        <f>IF(ISERROR(VLOOKUP(ROW('SalesOrder-Import'!A834)-ROW('SalesOrder-Import'!A$1),'SalesOrder-Indexing'!$A$1:$E$4276,COLUMN('SalesOrder-Indexing'!C837),FALSE)),"",VLOOKUP(ROW('SalesOrder-Import'!A834)-ROW('SalesOrder-Import'!A$1),'SalesOrder-Indexing'!$A$1:$E$4276,COLUMN('SalesOrder-Indexing'!C837),FALSE))</f>
      </c>
      <c r="B834" s="3">
        <f>IF(ISERROR(VLOOKUP(ROW('SalesOrder-Import'!B834)-ROW('SalesOrder-Import'!B$1),'SalesOrder-Indexing'!$A$1:$E$4276,COLUMN('SalesOrder-Indexing'!D837),FALSE)),"",VLOOKUP(ROW('SalesOrder-Import'!B834)-ROW('SalesOrder-Import'!B$1),'SalesOrder-Indexing'!$A$1:$E$4276,COLUMN('SalesOrder-Indexing'!D837),FALSE))</f>
      </c>
      <c r="C834" s="3">
        <f>IF(ISERROR(VLOOKUP(ROW('SalesOrder-Import'!C834)-ROW('SalesOrder-Import'!C$1),'SalesOrder-Indexing'!$A$1:$E$4276,COLUMN('SalesOrder-Indexing'!E837),FALSE)),"",VLOOKUP(ROW('SalesOrder-Import'!C834)-ROW('SalesOrder-Import'!C$1),'SalesOrder-Indexing'!$A$1:$E$4276,COLUMN('SalesOrder-Indexing'!E837),FALSE))</f>
      </c>
    </row>
    <row r="835" spans="1:3" ht="15">
      <c r="A835" s="3">
        <f>IF(ISERROR(VLOOKUP(ROW('SalesOrder-Import'!A835)-ROW('SalesOrder-Import'!A$1),'SalesOrder-Indexing'!$A$1:$E$4276,COLUMN('SalesOrder-Indexing'!C838),FALSE)),"",VLOOKUP(ROW('SalesOrder-Import'!A835)-ROW('SalesOrder-Import'!A$1),'SalesOrder-Indexing'!$A$1:$E$4276,COLUMN('SalesOrder-Indexing'!C838),FALSE))</f>
      </c>
      <c r="B835" s="3">
        <f>IF(ISERROR(VLOOKUP(ROW('SalesOrder-Import'!B835)-ROW('SalesOrder-Import'!B$1),'SalesOrder-Indexing'!$A$1:$E$4276,COLUMN('SalesOrder-Indexing'!D838),FALSE)),"",VLOOKUP(ROW('SalesOrder-Import'!B835)-ROW('SalesOrder-Import'!B$1),'SalesOrder-Indexing'!$A$1:$E$4276,COLUMN('SalesOrder-Indexing'!D838),FALSE))</f>
      </c>
      <c r="C835" s="3">
        <f>IF(ISERROR(VLOOKUP(ROW('SalesOrder-Import'!C835)-ROW('SalesOrder-Import'!C$1),'SalesOrder-Indexing'!$A$1:$E$4276,COLUMN('SalesOrder-Indexing'!E838),FALSE)),"",VLOOKUP(ROW('SalesOrder-Import'!C835)-ROW('SalesOrder-Import'!C$1),'SalesOrder-Indexing'!$A$1:$E$4276,COLUMN('SalesOrder-Indexing'!E838),FALSE))</f>
      </c>
    </row>
    <row r="836" spans="1:3" ht="15">
      <c r="A836" s="3">
        <f>IF(ISERROR(VLOOKUP(ROW('SalesOrder-Import'!A836)-ROW('SalesOrder-Import'!A$1),'SalesOrder-Indexing'!$A$1:$E$4276,COLUMN('SalesOrder-Indexing'!C839),FALSE)),"",VLOOKUP(ROW('SalesOrder-Import'!A836)-ROW('SalesOrder-Import'!A$1),'SalesOrder-Indexing'!$A$1:$E$4276,COLUMN('SalesOrder-Indexing'!C839),FALSE))</f>
      </c>
      <c r="B836" s="3">
        <f>IF(ISERROR(VLOOKUP(ROW('SalesOrder-Import'!B836)-ROW('SalesOrder-Import'!B$1),'SalesOrder-Indexing'!$A$1:$E$4276,COLUMN('SalesOrder-Indexing'!D839),FALSE)),"",VLOOKUP(ROW('SalesOrder-Import'!B836)-ROW('SalesOrder-Import'!B$1),'SalesOrder-Indexing'!$A$1:$E$4276,COLUMN('SalesOrder-Indexing'!D839),FALSE))</f>
      </c>
      <c r="C836" s="3">
        <f>IF(ISERROR(VLOOKUP(ROW('SalesOrder-Import'!C836)-ROW('SalesOrder-Import'!C$1),'SalesOrder-Indexing'!$A$1:$E$4276,COLUMN('SalesOrder-Indexing'!E839),FALSE)),"",VLOOKUP(ROW('SalesOrder-Import'!C836)-ROW('SalesOrder-Import'!C$1),'SalesOrder-Indexing'!$A$1:$E$4276,COLUMN('SalesOrder-Indexing'!E839),FALSE))</f>
      </c>
    </row>
    <row r="837" spans="1:3" ht="15">
      <c r="A837" s="3">
        <f>IF(ISERROR(VLOOKUP(ROW('SalesOrder-Import'!A837)-ROW('SalesOrder-Import'!A$1),'SalesOrder-Indexing'!$A$1:$E$4276,COLUMN('SalesOrder-Indexing'!C840),FALSE)),"",VLOOKUP(ROW('SalesOrder-Import'!A837)-ROW('SalesOrder-Import'!A$1),'SalesOrder-Indexing'!$A$1:$E$4276,COLUMN('SalesOrder-Indexing'!C840),FALSE))</f>
      </c>
      <c r="B837" s="3">
        <f>IF(ISERROR(VLOOKUP(ROW('SalesOrder-Import'!B837)-ROW('SalesOrder-Import'!B$1),'SalesOrder-Indexing'!$A$1:$E$4276,COLUMN('SalesOrder-Indexing'!D840),FALSE)),"",VLOOKUP(ROW('SalesOrder-Import'!B837)-ROW('SalesOrder-Import'!B$1),'SalesOrder-Indexing'!$A$1:$E$4276,COLUMN('SalesOrder-Indexing'!D840),FALSE))</f>
      </c>
      <c r="C837" s="3">
        <f>IF(ISERROR(VLOOKUP(ROW('SalesOrder-Import'!C837)-ROW('SalesOrder-Import'!C$1),'SalesOrder-Indexing'!$A$1:$E$4276,COLUMN('SalesOrder-Indexing'!E840),FALSE)),"",VLOOKUP(ROW('SalesOrder-Import'!C837)-ROW('SalesOrder-Import'!C$1),'SalesOrder-Indexing'!$A$1:$E$4276,COLUMN('SalesOrder-Indexing'!E840),FALSE))</f>
      </c>
    </row>
    <row r="838" spans="1:3" ht="15">
      <c r="A838" s="3">
        <f>IF(ISERROR(VLOOKUP(ROW('SalesOrder-Import'!A838)-ROW('SalesOrder-Import'!A$1),'SalesOrder-Indexing'!$A$1:$E$4276,COLUMN('SalesOrder-Indexing'!C841),FALSE)),"",VLOOKUP(ROW('SalesOrder-Import'!A838)-ROW('SalesOrder-Import'!A$1),'SalesOrder-Indexing'!$A$1:$E$4276,COLUMN('SalesOrder-Indexing'!C841),FALSE))</f>
      </c>
      <c r="B838" s="3">
        <f>IF(ISERROR(VLOOKUP(ROW('SalesOrder-Import'!B838)-ROW('SalesOrder-Import'!B$1),'SalesOrder-Indexing'!$A$1:$E$4276,COLUMN('SalesOrder-Indexing'!D841),FALSE)),"",VLOOKUP(ROW('SalesOrder-Import'!B838)-ROW('SalesOrder-Import'!B$1),'SalesOrder-Indexing'!$A$1:$E$4276,COLUMN('SalesOrder-Indexing'!D841),FALSE))</f>
      </c>
      <c r="C838" s="3">
        <f>IF(ISERROR(VLOOKUP(ROW('SalesOrder-Import'!C838)-ROW('SalesOrder-Import'!C$1),'SalesOrder-Indexing'!$A$1:$E$4276,COLUMN('SalesOrder-Indexing'!E841),FALSE)),"",VLOOKUP(ROW('SalesOrder-Import'!C838)-ROW('SalesOrder-Import'!C$1),'SalesOrder-Indexing'!$A$1:$E$4276,COLUMN('SalesOrder-Indexing'!E841),FALSE))</f>
      </c>
    </row>
    <row r="839" spans="1:3" ht="15">
      <c r="A839" s="3">
        <f>IF(ISERROR(VLOOKUP(ROW('SalesOrder-Import'!A839)-ROW('SalesOrder-Import'!A$1),'SalesOrder-Indexing'!$A$1:$E$4276,COLUMN('SalesOrder-Indexing'!C842),FALSE)),"",VLOOKUP(ROW('SalesOrder-Import'!A839)-ROW('SalesOrder-Import'!A$1),'SalesOrder-Indexing'!$A$1:$E$4276,COLUMN('SalesOrder-Indexing'!C842),FALSE))</f>
      </c>
      <c r="B839" s="3">
        <f>IF(ISERROR(VLOOKUP(ROW('SalesOrder-Import'!B839)-ROW('SalesOrder-Import'!B$1),'SalesOrder-Indexing'!$A$1:$E$4276,COLUMN('SalesOrder-Indexing'!D842),FALSE)),"",VLOOKUP(ROW('SalesOrder-Import'!B839)-ROW('SalesOrder-Import'!B$1),'SalesOrder-Indexing'!$A$1:$E$4276,COLUMN('SalesOrder-Indexing'!D842),FALSE))</f>
      </c>
      <c r="C839" s="3">
        <f>IF(ISERROR(VLOOKUP(ROW('SalesOrder-Import'!C839)-ROW('SalesOrder-Import'!C$1),'SalesOrder-Indexing'!$A$1:$E$4276,COLUMN('SalesOrder-Indexing'!E842),FALSE)),"",VLOOKUP(ROW('SalesOrder-Import'!C839)-ROW('SalesOrder-Import'!C$1),'SalesOrder-Indexing'!$A$1:$E$4276,COLUMN('SalesOrder-Indexing'!E842),FALSE))</f>
      </c>
    </row>
    <row r="840" spans="1:3" ht="15">
      <c r="A840" s="3">
        <f>IF(ISERROR(VLOOKUP(ROW('SalesOrder-Import'!A840)-ROW('SalesOrder-Import'!A$1),'SalesOrder-Indexing'!$A$1:$E$4276,COLUMN('SalesOrder-Indexing'!C843),FALSE)),"",VLOOKUP(ROW('SalesOrder-Import'!A840)-ROW('SalesOrder-Import'!A$1),'SalesOrder-Indexing'!$A$1:$E$4276,COLUMN('SalesOrder-Indexing'!C843),FALSE))</f>
      </c>
      <c r="B840" s="3">
        <f>IF(ISERROR(VLOOKUP(ROW('SalesOrder-Import'!B840)-ROW('SalesOrder-Import'!B$1),'SalesOrder-Indexing'!$A$1:$E$4276,COLUMN('SalesOrder-Indexing'!D843),FALSE)),"",VLOOKUP(ROW('SalesOrder-Import'!B840)-ROW('SalesOrder-Import'!B$1),'SalesOrder-Indexing'!$A$1:$E$4276,COLUMN('SalesOrder-Indexing'!D843),FALSE))</f>
      </c>
      <c r="C840" s="3">
        <f>IF(ISERROR(VLOOKUP(ROW('SalesOrder-Import'!C840)-ROW('SalesOrder-Import'!C$1),'SalesOrder-Indexing'!$A$1:$E$4276,COLUMN('SalesOrder-Indexing'!E843),FALSE)),"",VLOOKUP(ROW('SalesOrder-Import'!C840)-ROW('SalesOrder-Import'!C$1),'SalesOrder-Indexing'!$A$1:$E$4276,COLUMN('SalesOrder-Indexing'!E843),FALSE))</f>
      </c>
    </row>
    <row r="841" spans="1:3" ht="15">
      <c r="A841" s="3">
        <f>IF(ISERROR(VLOOKUP(ROW('SalesOrder-Import'!A841)-ROW('SalesOrder-Import'!A$1),'SalesOrder-Indexing'!$A$1:$E$4276,COLUMN('SalesOrder-Indexing'!C844),FALSE)),"",VLOOKUP(ROW('SalesOrder-Import'!A841)-ROW('SalesOrder-Import'!A$1),'SalesOrder-Indexing'!$A$1:$E$4276,COLUMN('SalesOrder-Indexing'!C844),FALSE))</f>
      </c>
      <c r="B841" s="3">
        <f>IF(ISERROR(VLOOKUP(ROW('SalesOrder-Import'!B841)-ROW('SalesOrder-Import'!B$1),'SalesOrder-Indexing'!$A$1:$E$4276,COLUMN('SalesOrder-Indexing'!D844),FALSE)),"",VLOOKUP(ROW('SalesOrder-Import'!B841)-ROW('SalesOrder-Import'!B$1),'SalesOrder-Indexing'!$A$1:$E$4276,COLUMN('SalesOrder-Indexing'!D844),FALSE))</f>
      </c>
      <c r="C841" s="3">
        <f>IF(ISERROR(VLOOKUP(ROW('SalesOrder-Import'!C841)-ROW('SalesOrder-Import'!C$1),'SalesOrder-Indexing'!$A$1:$E$4276,COLUMN('SalesOrder-Indexing'!E844),FALSE)),"",VLOOKUP(ROW('SalesOrder-Import'!C841)-ROW('SalesOrder-Import'!C$1),'SalesOrder-Indexing'!$A$1:$E$4276,COLUMN('SalesOrder-Indexing'!E844),FALSE))</f>
      </c>
    </row>
    <row r="842" spans="1:3" ht="15">
      <c r="A842" s="3">
        <f>IF(ISERROR(VLOOKUP(ROW('SalesOrder-Import'!A842)-ROW('SalesOrder-Import'!A$1),'SalesOrder-Indexing'!$A$1:$E$4276,COLUMN('SalesOrder-Indexing'!C845),FALSE)),"",VLOOKUP(ROW('SalesOrder-Import'!A842)-ROW('SalesOrder-Import'!A$1),'SalesOrder-Indexing'!$A$1:$E$4276,COLUMN('SalesOrder-Indexing'!C845),FALSE))</f>
      </c>
      <c r="B842" s="3">
        <f>IF(ISERROR(VLOOKUP(ROW('SalesOrder-Import'!B842)-ROW('SalesOrder-Import'!B$1),'SalesOrder-Indexing'!$A$1:$E$4276,COLUMN('SalesOrder-Indexing'!D845),FALSE)),"",VLOOKUP(ROW('SalesOrder-Import'!B842)-ROW('SalesOrder-Import'!B$1),'SalesOrder-Indexing'!$A$1:$E$4276,COLUMN('SalesOrder-Indexing'!D845),FALSE))</f>
      </c>
      <c r="C842" s="3">
        <f>IF(ISERROR(VLOOKUP(ROW('SalesOrder-Import'!C842)-ROW('SalesOrder-Import'!C$1),'SalesOrder-Indexing'!$A$1:$E$4276,COLUMN('SalesOrder-Indexing'!E845),FALSE)),"",VLOOKUP(ROW('SalesOrder-Import'!C842)-ROW('SalesOrder-Import'!C$1),'SalesOrder-Indexing'!$A$1:$E$4276,COLUMN('SalesOrder-Indexing'!E845),FALSE))</f>
      </c>
    </row>
    <row r="843" spans="1:3" ht="15">
      <c r="A843" s="3">
        <f>IF(ISERROR(VLOOKUP(ROW('SalesOrder-Import'!A843)-ROW('SalesOrder-Import'!A$1),'SalesOrder-Indexing'!$A$1:$E$4276,COLUMN('SalesOrder-Indexing'!C846),FALSE)),"",VLOOKUP(ROW('SalesOrder-Import'!A843)-ROW('SalesOrder-Import'!A$1),'SalesOrder-Indexing'!$A$1:$E$4276,COLUMN('SalesOrder-Indexing'!C846),FALSE))</f>
      </c>
      <c r="B843" s="3">
        <f>IF(ISERROR(VLOOKUP(ROW('SalesOrder-Import'!B843)-ROW('SalesOrder-Import'!B$1),'SalesOrder-Indexing'!$A$1:$E$4276,COLUMN('SalesOrder-Indexing'!D846),FALSE)),"",VLOOKUP(ROW('SalesOrder-Import'!B843)-ROW('SalesOrder-Import'!B$1),'SalesOrder-Indexing'!$A$1:$E$4276,COLUMN('SalesOrder-Indexing'!D846),FALSE))</f>
      </c>
      <c r="C843" s="3">
        <f>IF(ISERROR(VLOOKUP(ROW('SalesOrder-Import'!C843)-ROW('SalesOrder-Import'!C$1),'SalesOrder-Indexing'!$A$1:$E$4276,COLUMN('SalesOrder-Indexing'!E846),FALSE)),"",VLOOKUP(ROW('SalesOrder-Import'!C843)-ROW('SalesOrder-Import'!C$1),'SalesOrder-Indexing'!$A$1:$E$4276,COLUMN('SalesOrder-Indexing'!E846),FALSE))</f>
      </c>
    </row>
    <row r="844" spans="1:3" ht="15">
      <c r="A844" s="3">
        <f>IF(ISERROR(VLOOKUP(ROW('SalesOrder-Import'!A844)-ROW('SalesOrder-Import'!A$1),'SalesOrder-Indexing'!$A$1:$E$4276,COLUMN('SalesOrder-Indexing'!C847),FALSE)),"",VLOOKUP(ROW('SalesOrder-Import'!A844)-ROW('SalesOrder-Import'!A$1),'SalesOrder-Indexing'!$A$1:$E$4276,COLUMN('SalesOrder-Indexing'!C847),FALSE))</f>
      </c>
      <c r="B844" s="3">
        <f>IF(ISERROR(VLOOKUP(ROW('SalesOrder-Import'!B844)-ROW('SalesOrder-Import'!B$1),'SalesOrder-Indexing'!$A$1:$E$4276,COLUMN('SalesOrder-Indexing'!D847),FALSE)),"",VLOOKUP(ROW('SalesOrder-Import'!B844)-ROW('SalesOrder-Import'!B$1),'SalesOrder-Indexing'!$A$1:$E$4276,COLUMN('SalesOrder-Indexing'!D847),FALSE))</f>
      </c>
      <c r="C844" s="3">
        <f>IF(ISERROR(VLOOKUP(ROW('SalesOrder-Import'!C844)-ROW('SalesOrder-Import'!C$1),'SalesOrder-Indexing'!$A$1:$E$4276,COLUMN('SalesOrder-Indexing'!E847),FALSE)),"",VLOOKUP(ROW('SalesOrder-Import'!C844)-ROW('SalesOrder-Import'!C$1),'SalesOrder-Indexing'!$A$1:$E$4276,COLUMN('SalesOrder-Indexing'!E847),FALSE))</f>
      </c>
    </row>
    <row r="845" spans="1:3" ht="15">
      <c r="A845" s="3">
        <f>IF(ISERROR(VLOOKUP(ROW('SalesOrder-Import'!A845)-ROW('SalesOrder-Import'!A$1),'SalesOrder-Indexing'!$A$1:$E$4276,COLUMN('SalesOrder-Indexing'!C848),FALSE)),"",VLOOKUP(ROW('SalesOrder-Import'!A845)-ROW('SalesOrder-Import'!A$1),'SalesOrder-Indexing'!$A$1:$E$4276,COLUMN('SalesOrder-Indexing'!C848),FALSE))</f>
      </c>
      <c r="B845" s="3">
        <f>IF(ISERROR(VLOOKUP(ROW('SalesOrder-Import'!B845)-ROW('SalesOrder-Import'!B$1),'SalesOrder-Indexing'!$A$1:$E$4276,COLUMN('SalesOrder-Indexing'!D848),FALSE)),"",VLOOKUP(ROW('SalesOrder-Import'!B845)-ROW('SalesOrder-Import'!B$1),'SalesOrder-Indexing'!$A$1:$E$4276,COLUMN('SalesOrder-Indexing'!D848),FALSE))</f>
      </c>
      <c r="C845" s="3">
        <f>IF(ISERROR(VLOOKUP(ROW('SalesOrder-Import'!C845)-ROW('SalesOrder-Import'!C$1),'SalesOrder-Indexing'!$A$1:$E$4276,COLUMN('SalesOrder-Indexing'!E848),FALSE)),"",VLOOKUP(ROW('SalesOrder-Import'!C845)-ROW('SalesOrder-Import'!C$1),'SalesOrder-Indexing'!$A$1:$E$4276,COLUMN('SalesOrder-Indexing'!E848),FALSE))</f>
      </c>
    </row>
    <row r="846" spans="1:3" ht="15">
      <c r="A846" s="3">
        <f>IF(ISERROR(VLOOKUP(ROW('SalesOrder-Import'!A846)-ROW('SalesOrder-Import'!A$1),'SalesOrder-Indexing'!$A$1:$E$4276,COLUMN('SalesOrder-Indexing'!C849),FALSE)),"",VLOOKUP(ROW('SalesOrder-Import'!A846)-ROW('SalesOrder-Import'!A$1),'SalesOrder-Indexing'!$A$1:$E$4276,COLUMN('SalesOrder-Indexing'!C849),FALSE))</f>
      </c>
      <c r="B846" s="3">
        <f>IF(ISERROR(VLOOKUP(ROW('SalesOrder-Import'!B846)-ROW('SalesOrder-Import'!B$1),'SalesOrder-Indexing'!$A$1:$E$4276,COLUMN('SalesOrder-Indexing'!D849),FALSE)),"",VLOOKUP(ROW('SalesOrder-Import'!B846)-ROW('SalesOrder-Import'!B$1),'SalesOrder-Indexing'!$A$1:$E$4276,COLUMN('SalesOrder-Indexing'!D849),FALSE))</f>
      </c>
      <c r="C846" s="3">
        <f>IF(ISERROR(VLOOKUP(ROW('SalesOrder-Import'!C846)-ROW('SalesOrder-Import'!C$1),'SalesOrder-Indexing'!$A$1:$E$4276,COLUMN('SalesOrder-Indexing'!E849),FALSE)),"",VLOOKUP(ROW('SalesOrder-Import'!C846)-ROW('SalesOrder-Import'!C$1),'SalesOrder-Indexing'!$A$1:$E$4276,COLUMN('SalesOrder-Indexing'!E849),FALSE))</f>
      </c>
    </row>
    <row r="847" spans="1:3" ht="15">
      <c r="A847" s="3">
        <f>IF(ISERROR(VLOOKUP(ROW('SalesOrder-Import'!A847)-ROW('SalesOrder-Import'!A$1),'SalesOrder-Indexing'!$A$1:$E$4276,COLUMN('SalesOrder-Indexing'!C850),FALSE)),"",VLOOKUP(ROW('SalesOrder-Import'!A847)-ROW('SalesOrder-Import'!A$1),'SalesOrder-Indexing'!$A$1:$E$4276,COLUMN('SalesOrder-Indexing'!C850),FALSE))</f>
      </c>
      <c r="B847" s="3">
        <f>IF(ISERROR(VLOOKUP(ROW('SalesOrder-Import'!B847)-ROW('SalesOrder-Import'!B$1),'SalesOrder-Indexing'!$A$1:$E$4276,COLUMN('SalesOrder-Indexing'!D850),FALSE)),"",VLOOKUP(ROW('SalesOrder-Import'!B847)-ROW('SalesOrder-Import'!B$1),'SalesOrder-Indexing'!$A$1:$E$4276,COLUMN('SalesOrder-Indexing'!D850),FALSE))</f>
      </c>
      <c r="C847" s="3">
        <f>IF(ISERROR(VLOOKUP(ROW('SalesOrder-Import'!C847)-ROW('SalesOrder-Import'!C$1),'SalesOrder-Indexing'!$A$1:$E$4276,COLUMN('SalesOrder-Indexing'!E850),FALSE)),"",VLOOKUP(ROW('SalesOrder-Import'!C847)-ROW('SalesOrder-Import'!C$1),'SalesOrder-Indexing'!$A$1:$E$4276,COLUMN('SalesOrder-Indexing'!E850),FALSE))</f>
      </c>
    </row>
    <row r="848" spans="1:3" ht="15">
      <c r="A848" s="3">
        <f>IF(ISERROR(VLOOKUP(ROW('SalesOrder-Import'!A848)-ROW('SalesOrder-Import'!A$1),'SalesOrder-Indexing'!$A$1:$E$4276,COLUMN('SalesOrder-Indexing'!C851),FALSE)),"",VLOOKUP(ROW('SalesOrder-Import'!A848)-ROW('SalesOrder-Import'!A$1),'SalesOrder-Indexing'!$A$1:$E$4276,COLUMN('SalesOrder-Indexing'!C851),FALSE))</f>
      </c>
      <c r="B848" s="3">
        <f>IF(ISERROR(VLOOKUP(ROW('SalesOrder-Import'!B848)-ROW('SalesOrder-Import'!B$1),'SalesOrder-Indexing'!$A$1:$E$4276,COLUMN('SalesOrder-Indexing'!D851),FALSE)),"",VLOOKUP(ROW('SalesOrder-Import'!B848)-ROW('SalesOrder-Import'!B$1),'SalesOrder-Indexing'!$A$1:$E$4276,COLUMN('SalesOrder-Indexing'!D851),FALSE))</f>
      </c>
      <c r="C848" s="3">
        <f>IF(ISERROR(VLOOKUP(ROW('SalesOrder-Import'!C848)-ROW('SalesOrder-Import'!C$1),'SalesOrder-Indexing'!$A$1:$E$4276,COLUMN('SalesOrder-Indexing'!E851),FALSE)),"",VLOOKUP(ROW('SalesOrder-Import'!C848)-ROW('SalesOrder-Import'!C$1),'SalesOrder-Indexing'!$A$1:$E$4276,COLUMN('SalesOrder-Indexing'!E851),FALSE))</f>
      </c>
    </row>
    <row r="849" spans="1:3" ht="15">
      <c r="A849" s="3">
        <f>IF(ISERROR(VLOOKUP(ROW('SalesOrder-Import'!A849)-ROW('SalesOrder-Import'!A$1),'SalesOrder-Indexing'!$A$1:$E$4276,COLUMN('SalesOrder-Indexing'!C852),FALSE)),"",VLOOKUP(ROW('SalesOrder-Import'!A849)-ROW('SalesOrder-Import'!A$1),'SalesOrder-Indexing'!$A$1:$E$4276,COLUMN('SalesOrder-Indexing'!C852),FALSE))</f>
      </c>
      <c r="B849" s="3">
        <f>IF(ISERROR(VLOOKUP(ROW('SalesOrder-Import'!B849)-ROW('SalesOrder-Import'!B$1),'SalesOrder-Indexing'!$A$1:$E$4276,COLUMN('SalesOrder-Indexing'!D852),FALSE)),"",VLOOKUP(ROW('SalesOrder-Import'!B849)-ROW('SalesOrder-Import'!B$1),'SalesOrder-Indexing'!$A$1:$E$4276,COLUMN('SalesOrder-Indexing'!D852),FALSE))</f>
      </c>
      <c r="C849" s="3">
        <f>IF(ISERROR(VLOOKUP(ROW('SalesOrder-Import'!C849)-ROW('SalesOrder-Import'!C$1),'SalesOrder-Indexing'!$A$1:$E$4276,COLUMN('SalesOrder-Indexing'!E852),FALSE)),"",VLOOKUP(ROW('SalesOrder-Import'!C849)-ROW('SalesOrder-Import'!C$1),'SalesOrder-Indexing'!$A$1:$E$4276,COLUMN('SalesOrder-Indexing'!E852),FALSE))</f>
      </c>
    </row>
    <row r="850" spans="1:3" ht="15">
      <c r="A850" s="3">
        <f>IF(ISERROR(VLOOKUP(ROW('SalesOrder-Import'!A850)-ROW('SalesOrder-Import'!A$1),'SalesOrder-Indexing'!$A$1:$E$4276,COLUMN('SalesOrder-Indexing'!C853),FALSE)),"",VLOOKUP(ROW('SalesOrder-Import'!A850)-ROW('SalesOrder-Import'!A$1),'SalesOrder-Indexing'!$A$1:$E$4276,COLUMN('SalesOrder-Indexing'!C853),FALSE))</f>
      </c>
      <c r="B850" s="3">
        <f>IF(ISERROR(VLOOKUP(ROW('SalesOrder-Import'!B850)-ROW('SalesOrder-Import'!B$1),'SalesOrder-Indexing'!$A$1:$E$4276,COLUMN('SalesOrder-Indexing'!D853),FALSE)),"",VLOOKUP(ROW('SalesOrder-Import'!B850)-ROW('SalesOrder-Import'!B$1),'SalesOrder-Indexing'!$A$1:$E$4276,COLUMN('SalesOrder-Indexing'!D853),FALSE))</f>
      </c>
      <c r="C850" s="3">
        <f>IF(ISERROR(VLOOKUP(ROW('SalesOrder-Import'!C850)-ROW('SalesOrder-Import'!C$1),'SalesOrder-Indexing'!$A$1:$E$4276,COLUMN('SalesOrder-Indexing'!E853),FALSE)),"",VLOOKUP(ROW('SalesOrder-Import'!C850)-ROW('SalesOrder-Import'!C$1),'SalesOrder-Indexing'!$A$1:$E$4276,COLUMN('SalesOrder-Indexing'!E853),FALSE))</f>
      </c>
    </row>
    <row r="851" spans="1:3" ht="15">
      <c r="A851" s="3">
        <f>IF(ISERROR(VLOOKUP(ROW('SalesOrder-Import'!A851)-ROW('SalesOrder-Import'!A$1),'SalesOrder-Indexing'!$A$1:$E$4276,COLUMN('SalesOrder-Indexing'!C854),FALSE)),"",VLOOKUP(ROW('SalesOrder-Import'!A851)-ROW('SalesOrder-Import'!A$1),'SalesOrder-Indexing'!$A$1:$E$4276,COLUMN('SalesOrder-Indexing'!C854),FALSE))</f>
      </c>
      <c r="B851" s="3">
        <f>IF(ISERROR(VLOOKUP(ROW('SalesOrder-Import'!B851)-ROW('SalesOrder-Import'!B$1),'SalesOrder-Indexing'!$A$1:$E$4276,COLUMN('SalesOrder-Indexing'!D854),FALSE)),"",VLOOKUP(ROW('SalesOrder-Import'!B851)-ROW('SalesOrder-Import'!B$1),'SalesOrder-Indexing'!$A$1:$E$4276,COLUMN('SalesOrder-Indexing'!D854),FALSE))</f>
      </c>
      <c r="C851" s="3">
        <f>IF(ISERROR(VLOOKUP(ROW('SalesOrder-Import'!C851)-ROW('SalesOrder-Import'!C$1),'SalesOrder-Indexing'!$A$1:$E$4276,COLUMN('SalesOrder-Indexing'!E854),FALSE)),"",VLOOKUP(ROW('SalesOrder-Import'!C851)-ROW('SalesOrder-Import'!C$1),'SalesOrder-Indexing'!$A$1:$E$4276,COLUMN('SalesOrder-Indexing'!E854),FALSE))</f>
      </c>
    </row>
    <row r="852" spans="1:3" ht="15">
      <c r="A852" s="3">
        <f>IF(ISERROR(VLOOKUP(ROW('SalesOrder-Import'!A852)-ROW('SalesOrder-Import'!A$1),'SalesOrder-Indexing'!$A$1:$E$4276,COLUMN('SalesOrder-Indexing'!C855),FALSE)),"",VLOOKUP(ROW('SalesOrder-Import'!A852)-ROW('SalesOrder-Import'!A$1),'SalesOrder-Indexing'!$A$1:$E$4276,COLUMN('SalesOrder-Indexing'!C855),FALSE))</f>
      </c>
      <c r="B852" s="3">
        <f>IF(ISERROR(VLOOKUP(ROW('SalesOrder-Import'!B852)-ROW('SalesOrder-Import'!B$1),'SalesOrder-Indexing'!$A$1:$E$4276,COLUMN('SalesOrder-Indexing'!D855),FALSE)),"",VLOOKUP(ROW('SalesOrder-Import'!B852)-ROW('SalesOrder-Import'!B$1),'SalesOrder-Indexing'!$A$1:$E$4276,COLUMN('SalesOrder-Indexing'!D855),FALSE))</f>
      </c>
      <c r="C852" s="3">
        <f>IF(ISERROR(VLOOKUP(ROW('SalesOrder-Import'!C852)-ROW('SalesOrder-Import'!C$1),'SalesOrder-Indexing'!$A$1:$E$4276,COLUMN('SalesOrder-Indexing'!E855),FALSE)),"",VLOOKUP(ROW('SalesOrder-Import'!C852)-ROW('SalesOrder-Import'!C$1),'SalesOrder-Indexing'!$A$1:$E$4276,COLUMN('SalesOrder-Indexing'!E855),FALSE))</f>
      </c>
    </row>
    <row r="853" spans="1:3" ht="15">
      <c r="A853" s="3">
        <f>IF(ISERROR(VLOOKUP(ROW('SalesOrder-Import'!A853)-ROW('SalesOrder-Import'!A$1),'SalesOrder-Indexing'!$A$1:$E$4276,COLUMN('SalesOrder-Indexing'!C856),FALSE)),"",VLOOKUP(ROW('SalesOrder-Import'!A853)-ROW('SalesOrder-Import'!A$1),'SalesOrder-Indexing'!$A$1:$E$4276,COLUMN('SalesOrder-Indexing'!C856),FALSE))</f>
      </c>
      <c r="B853" s="3">
        <f>IF(ISERROR(VLOOKUP(ROW('SalesOrder-Import'!B853)-ROW('SalesOrder-Import'!B$1),'SalesOrder-Indexing'!$A$1:$E$4276,COLUMN('SalesOrder-Indexing'!D856),FALSE)),"",VLOOKUP(ROW('SalesOrder-Import'!B853)-ROW('SalesOrder-Import'!B$1),'SalesOrder-Indexing'!$A$1:$E$4276,COLUMN('SalesOrder-Indexing'!D856),FALSE))</f>
      </c>
      <c r="C853" s="3">
        <f>IF(ISERROR(VLOOKUP(ROW('SalesOrder-Import'!C853)-ROW('SalesOrder-Import'!C$1),'SalesOrder-Indexing'!$A$1:$E$4276,COLUMN('SalesOrder-Indexing'!E856),FALSE)),"",VLOOKUP(ROW('SalesOrder-Import'!C853)-ROW('SalesOrder-Import'!C$1),'SalesOrder-Indexing'!$A$1:$E$4276,COLUMN('SalesOrder-Indexing'!E856),FALSE))</f>
      </c>
    </row>
    <row r="854" spans="1:3" ht="15">
      <c r="A854" s="3">
        <f>IF(ISERROR(VLOOKUP(ROW('SalesOrder-Import'!A854)-ROW('SalesOrder-Import'!A$1),'SalesOrder-Indexing'!$A$1:$E$4276,COLUMN('SalesOrder-Indexing'!C857),FALSE)),"",VLOOKUP(ROW('SalesOrder-Import'!A854)-ROW('SalesOrder-Import'!A$1),'SalesOrder-Indexing'!$A$1:$E$4276,COLUMN('SalesOrder-Indexing'!C857),FALSE))</f>
      </c>
      <c r="B854" s="3">
        <f>IF(ISERROR(VLOOKUP(ROW('SalesOrder-Import'!B854)-ROW('SalesOrder-Import'!B$1),'SalesOrder-Indexing'!$A$1:$E$4276,COLUMN('SalesOrder-Indexing'!D857),FALSE)),"",VLOOKUP(ROW('SalesOrder-Import'!B854)-ROW('SalesOrder-Import'!B$1),'SalesOrder-Indexing'!$A$1:$E$4276,COLUMN('SalesOrder-Indexing'!D857),FALSE))</f>
      </c>
      <c r="C854" s="3">
        <f>IF(ISERROR(VLOOKUP(ROW('SalesOrder-Import'!C854)-ROW('SalesOrder-Import'!C$1),'SalesOrder-Indexing'!$A$1:$E$4276,COLUMN('SalesOrder-Indexing'!E857),FALSE)),"",VLOOKUP(ROW('SalesOrder-Import'!C854)-ROW('SalesOrder-Import'!C$1),'SalesOrder-Indexing'!$A$1:$E$4276,COLUMN('SalesOrder-Indexing'!E857),FALSE))</f>
      </c>
    </row>
    <row r="855" spans="1:3" ht="15">
      <c r="A855" s="3">
        <f>IF(ISERROR(VLOOKUP(ROW('SalesOrder-Import'!A855)-ROW('SalesOrder-Import'!A$1),'SalesOrder-Indexing'!$A$1:$E$4276,COLUMN('SalesOrder-Indexing'!C858),FALSE)),"",VLOOKUP(ROW('SalesOrder-Import'!A855)-ROW('SalesOrder-Import'!A$1),'SalesOrder-Indexing'!$A$1:$E$4276,COLUMN('SalesOrder-Indexing'!C858),FALSE))</f>
      </c>
      <c r="B855" s="3">
        <f>IF(ISERROR(VLOOKUP(ROW('SalesOrder-Import'!B855)-ROW('SalesOrder-Import'!B$1),'SalesOrder-Indexing'!$A$1:$E$4276,COLUMN('SalesOrder-Indexing'!D858),FALSE)),"",VLOOKUP(ROW('SalesOrder-Import'!B855)-ROW('SalesOrder-Import'!B$1),'SalesOrder-Indexing'!$A$1:$E$4276,COLUMN('SalesOrder-Indexing'!D858),FALSE))</f>
      </c>
      <c r="C855" s="3">
        <f>IF(ISERROR(VLOOKUP(ROW('SalesOrder-Import'!C855)-ROW('SalesOrder-Import'!C$1),'SalesOrder-Indexing'!$A$1:$E$4276,COLUMN('SalesOrder-Indexing'!E858),FALSE)),"",VLOOKUP(ROW('SalesOrder-Import'!C855)-ROW('SalesOrder-Import'!C$1),'SalesOrder-Indexing'!$A$1:$E$4276,COLUMN('SalesOrder-Indexing'!E858),FALSE))</f>
      </c>
    </row>
    <row r="856" spans="1:3" ht="15">
      <c r="A856" s="3">
        <f>IF(ISERROR(VLOOKUP(ROW('SalesOrder-Import'!A856)-ROW('SalesOrder-Import'!A$1),'SalesOrder-Indexing'!$A$1:$E$4276,COLUMN('SalesOrder-Indexing'!C859),FALSE)),"",VLOOKUP(ROW('SalesOrder-Import'!A856)-ROW('SalesOrder-Import'!A$1),'SalesOrder-Indexing'!$A$1:$E$4276,COLUMN('SalesOrder-Indexing'!C859),FALSE))</f>
      </c>
      <c r="B856" s="3">
        <f>IF(ISERROR(VLOOKUP(ROW('SalesOrder-Import'!B856)-ROW('SalesOrder-Import'!B$1),'SalesOrder-Indexing'!$A$1:$E$4276,COLUMN('SalesOrder-Indexing'!D859),FALSE)),"",VLOOKUP(ROW('SalesOrder-Import'!B856)-ROW('SalesOrder-Import'!B$1),'SalesOrder-Indexing'!$A$1:$E$4276,COLUMN('SalesOrder-Indexing'!D859),FALSE))</f>
      </c>
      <c r="C856" s="3">
        <f>IF(ISERROR(VLOOKUP(ROW('SalesOrder-Import'!C856)-ROW('SalesOrder-Import'!C$1),'SalesOrder-Indexing'!$A$1:$E$4276,COLUMN('SalesOrder-Indexing'!E859),FALSE)),"",VLOOKUP(ROW('SalesOrder-Import'!C856)-ROW('SalesOrder-Import'!C$1),'SalesOrder-Indexing'!$A$1:$E$4276,COLUMN('SalesOrder-Indexing'!E859),FALSE))</f>
      </c>
    </row>
    <row r="857" spans="1:3" ht="15">
      <c r="A857" s="3">
        <f>IF(ISERROR(VLOOKUP(ROW('SalesOrder-Import'!A857)-ROW('SalesOrder-Import'!A$1),'SalesOrder-Indexing'!$A$1:$E$4276,COLUMN('SalesOrder-Indexing'!C860),FALSE)),"",VLOOKUP(ROW('SalesOrder-Import'!A857)-ROW('SalesOrder-Import'!A$1),'SalesOrder-Indexing'!$A$1:$E$4276,COLUMN('SalesOrder-Indexing'!C860),FALSE))</f>
      </c>
      <c r="B857" s="3">
        <f>IF(ISERROR(VLOOKUP(ROW('SalesOrder-Import'!B857)-ROW('SalesOrder-Import'!B$1),'SalesOrder-Indexing'!$A$1:$E$4276,COLUMN('SalesOrder-Indexing'!D860),FALSE)),"",VLOOKUP(ROW('SalesOrder-Import'!B857)-ROW('SalesOrder-Import'!B$1),'SalesOrder-Indexing'!$A$1:$E$4276,COLUMN('SalesOrder-Indexing'!D860),FALSE))</f>
      </c>
      <c r="C857" s="3">
        <f>IF(ISERROR(VLOOKUP(ROW('SalesOrder-Import'!C857)-ROW('SalesOrder-Import'!C$1),'SalesOrder-Indexing'!$A$1:$E$4276,COLUMN('SalesOrder-Indexing'!E860),FALSE)),"",VLOOKUP(ROW('SalesOrder-Import'!C857)-ROW('SalesOrder-Import'!C$1),'SalesOrder-Indexing'!$A$1:$E$4276,COLUMN('SalesOrder-Indexing'!E860),FALSE))</f>
      </c>
    </row>
    <row r="858" spans="1:3" ht="15">
      <c r="A858" s="3">
        <f>IF(ISERROR(VLOOKUP(ROW('SalesOrder-Import'!A858)-ROW('SalesOrder-Import'!A$1),'SalesOrder-Indexing'!$A$1:$E$4276,COLUMN('SalesOrder-Indexing'!C861),FALSE)),"",VLOOKUP(ROW('SalesOrder-Import'!A858)-ROW('SalesOrder-Import'!A$1),'SalesOrder-Indexing'!$A$1:$E$4276,COLUMN('SalesOrder-Indexing'!C861),FALSE))</f>
      </c>
      <c r="B858" s="3">
        <f>IF(ISERROR(VLOOKUP(ROW('SalesOrder-Import'!B858)-ROW('SalesOrder-Import'!B$1),'SalesOrder-Indexing'!$A$1:$E$4276,COLUMN('SalesOrder-Indexing'!D861),FALSE)),"",VLOOKUP(ROW('SalesOrder-Import'!B858)-ROW('SalesOrder-Import'!B$1),'SalesOrder-Indexing'!$A$1:$E$4276,COLUMN('SalesOrder-Indexing'!D861),FALSE))</f>
      </c>
      <c r="C858" s="3">
        <f>IF(ISERROR(VLOOKUP(ROW('SalesOrder-Import'!C858)-ROW('SalesOrder-Import'!C$1),'SalesOrder-Indexing'!$A$1:$E$4276,COLUMN('SalesOrder-Indexing'!E861),FALSE)),"",VLOOKUP(ROW('SalesOrder-Import'!C858)-ROW('SalesOrder-Import'!C$1),'SalesOrder-Indexing'!$A$1:$E$4276,COLUMN('SalesOrder-Indexing'!E861),FALSE))</f>
      </c>
    </row>
    <row r="859" spans="1:3" ht="15">
      <c r="A859" s="3">
        <f>IF(ISERROR(VLOOKUP(ROW('SalesOrder-Import'!A859)-ROW('SalesOrder-Import'!A$1),'SalesOrder-Indexing'!$A$1:$E$4276,COLUMN('SalesOrder-Indexing'!C862),FALSE)),"",VLOOKUP(ROW('SalesOrder-Import'!A859)-ROW('SalesOrder-Import'!A$1),'SalesOrder-Indexing'!$A$1:$E$4276,COLUMN('SalesOrder-Indexing'!C862),FALSE))</f>
      </c>
      <c r="B859" s="3">
        <f>IF(ISERROR(VLOOKUP(ROW('SalesOrder-Import'!B859)-ROW('SalesOrder-Import'!B$1),'SalesOrder-Indexing'!$A$1:$E$4276,COLUMN('SalesOrder-Indexing'!D862),FALSE)),"",VLOOKUP(ROW('SalesOrder-Import'!B859)-ROW('SalesOrder-Import'!B$1),'SalesOrder-Indexing'!$A$1:$E$4276,COLUMN('SalesOrder-Indexing'!D862),FALSE))</f>
      </c>
      <c r="C859" s="3">
        <f>IF(ISERROR(VLOOKUP(ROW('SalesOrder-Import'!C859)-ROW('SalesOrder-Import'!C$1),'SalesOrder-Indexing'!$A$1:$E$4276,COLUMN('SalesOrder-Indexing'!E862),FALSE)),"",VLOOKUP(ROW('SalesOrder-Import'!C859)-ROW('SalesOrder-Import'!C$1),'SalesOrder-Indexing'!$A$1:$E$4276,COLUMN('SalesOrder-Indexing'!E862),FALSE))</f>
      </c>
    </row>
    <row r="860" spans="1:3" ht="15">
      <c r="A860" s="3">
        <f>IF(ISERROR(VLOOKUP(ROW('SalesOrder-Import'!A860)-ROW('SalesOrder-Import'!A$1),'SalesOrder-Indexing'!$A$1:$E$4276,COLUMN('SalesOrder-Indexing'!C863),FALSE)),"",VLOOKUP(ROW('SalesOrder-Import'!A860)-ROW('SalesOrder-Import'!A$1),'SalesOrder-Indexing'!$A$1:$E$4276,COLUMN('SalesOrder-Indexing'!C863),FALSE))</f>
      </c>
      <c r="B860" s="3">
        <f>IF(ISERROR(VLOOKUP(ROW('SalesOrder-Import'!B860)-ROW('SalesOrder-Import'!B$1),'SalesOrder-Indexing'!$A$1:$E$4276,COLUMN('SalesOrder-Indexing'!D863),FALSE)),"",VLOOKUP(ROW('SalesOrder-Import'!B860)-ROW('SalesOrder-Import'!B$1),'SalesOrder-Indexing'!$A$1:$E$4276,COLUMN('SalesOrder-Indexing'!D863),FALSE))</f>
      </c>
      <c r="C860" s="3">
        <f>IF(ISERROR(VLOOKUP(ROW('SalesOrder-Import'!C860)-ROW('SalesOrder-Import'!C$1),'SalesOrder-Indexing'!$A$1:$E$4276,COLUMN('SalesOrder-Indexing'!E863),FALSE)),"",VLOOKUP(ROW('SalesOrder-Import'!C860)-ROW('SalesOrder-Import'!C$1),'SalesOrder-Indexing'!$A$1:$E$4276,COLUMN('SalesOrder-Indexing'!E863),FALSE))</f>
      </c>
    </row>
    <row r="861" spans="1:3" ht="15">
      <c r="A861" s="3">
        <f>IF(ISERROR(VLOOKUP(ROW('SalesOrder-Import'!A861)-ROW('SalesOrder-Import'!A$1),'SalesOrder-Indexing'!$A$1:$E$4276,COLUMN('SalesOrder-Indexing'!C864),FALSE)),"",VLOOKUP(ROW('SalesOrder-Import'!A861)-ROW('SalesOrder-Import'!A$1),'SalesOrder-Indexing'!$A$1:$E$4276,COLUMN('SalesOrder-Indexing'!C864),FALSE))</f>
      </c>
      <c r="B861" s="3">
        <f>IF(ISERROR(VLOOKUP(ROW('SalesOrder-Import'!B861)-ROW('SalesOrder-Import'!B$1),'SalesOrder-Indexing'!$A$1:$E$4276,COLUMN('SalesOrder-Indexing'!D864),FALSE)),"",VLOOKUP(ROW('SalesOrder-Import'!B861)-ROW('SalesOrder-Import'!B$1),'SalesOrder-Indexing'!$A$1:$E$4276,COLUMN('SalesOrder-Indexing'!D864),FALSE))</f>
      </c>
      <c r="C861" s="3">
        <f>IF(ISERROR(VLOOKUP(ROW('SalesOrder-Import'!C861)-ROW('SalesOrder-Import'!C$1),'SalesOrder-Indexing'!$A$1:$E$4276,COLUMN('SalesOrder-Indexing'!E864),FALSE)),"",VLOOKUP(ROW('SalesOrder-Import'!C861)-ROW('SalesOrder-Import'!C$1),'SalesOrder-Indexing'!$A$1:$E$4276,COLUMN('SalesOrder-Indexing'!E864),FALSE))</f>
      </c>
    </row>
    <row r="862" spans="1:3" ht="15">
      <c r="A862" s="3">
        <f>IF(ISERROR(VLOOKUP(ROW('SalesOrder-Import'!A862)-ROW('SalesOrder-Import'!A$1),'SalesOrder-Indexing'!$A$1:$E$4276,COLUMN('SalesOrder-Indexing'!C865),FALSE)),"",VLOOKUP(ROW('SalesOrder-Import'!A862)-ROW('SalesOrder-Import'!A$1),'SalesOrder-Indexing'!$A$1:$E$4276,COLUMN('SalesOrder-Indexing'!C865),FALSE))</f>
      </c>
      <c r="B862" s="3">
        <f>IF(ISERROR(VLOOKUP(ROW('SalesOrder-Import'!B862)-ROW('SalesOrder-Import'!B$1),'SalesOrder-Indexing'!$A$1:$E$4276,COLUMN('SalesOrder-Indexing'!D865),FALSE)),"",VLOOKUP(ROW('SalesOrder-Import'!B862)-ROW('SalesOrder-Import'!B$1),'SalesOrder-Indexing'!$A$1:$E$4276,COLUMN('SalesOrder-Indexing'!D865),FALSE))</f>
      </c>
      <c r="C862" s="3">
        <f>IF(ISERROR(VLOOKUP(ROW('SalesOrder-Import'!C862)-ROW('SalesOrder-Import'!C$1),'SalesOrder-Indexing'!$A$1:$E$4276,COLUMN('SalesOrder-Indexing'!E865),FALSE)),"",VLOOKUP(ROW('SalesOrder-Import'!C862)-ROW('SalesOrder-Import'!C$1),'SalesOrder-Indexing'!$A$1:$E$4276,COLUMN('SalesOrder-Indexing'!E865),FALSE))</f>
      </c>
    </row>
    <row r="863" spans="1:3" ht="15">
      <c r="A863" s="3">
        <f>IF(ISERROR(VLOOKUP(ROW('SalesOrder-Import'!A863)-ROW('SalesOrder-Import'!A$1),'SalesOrder-Indexing'!$A$1:$E$4276,COLUMN('SalesOrder-Indexing'!C866),FALSE)),"",VLOOKUP(ROW('SalesOrder-Import'!A863)-ROW('SalesOrder-Import'!A$1),'SalesOrder-Indexing'!$A$1:$E$4276,COLUMN('SalesOrder-Indexing'!C866),FALSE))</f>
      </c>
      <c r="B863" s="3">
        <f>IF(ISERROR(VLOOKUP(ROW('SalesOrder-Import'!B863)-ROW('SalesOrder-Import'!B$1),'SalesOrder-Indexing'!$A$1:$E$4276,COLUMN('SalesOrder-Indexing'!D866),FALSE)),"",VLOOKUP(ROW('SalesOrder-Import'!B863)-ROW('SalesOrder-Import'!B$1),'SalesOrder-Indexing'!$A$1:$E$4276,COLUMN('SalesOrder-Indexing'!D866),FALSE))</f>
      </c>
      <c r="C863" s="3">
        <f>IF(ISERROR(VLOOKUP(ROW('SalesOrder-Import'!C863)-ROW('SalesOrder-Import'!C$1),'SalesOrder-Indexing'!$A$1:$E$4276,COLUMN('SalesOrder-Indexing'!E866),FALSE)),"",VLOOKUP(ROW('SalesOrder-Import'!C863)-ROW('SalesOrder-Import'!C$1),'SalesOrder-Indexing'!$A$1:$E$4276,COLUMN('SalesOrder-Indexing'!E866),FALSE))</f>
      </c>
    </row>
    <row r="864" spans="1:3" ht="15">
      <c r="A864" s="3">
        <f>IF(ISERROR(VLOOKUP(ROW('SalesOrder-Import'!A864)-ROW('SalesOrder-Import'!A$1),'SalesOrder-Indexing'!$A$1:$E$4276,COLUMN('SalesOrder-Indexing'!C867),FALSE)),"",VLOOKUP(ROW('SalesOrder-Import'!A864)-ROW('SalesOrder-Import'!A$1),'SalesOrder-Indexing'!$A$1:$E$4276,COLUMN('SalesOrder-Indexing'!C867),FALSE))</f>
      </c>
      <c r="B864" s="3">
        <f>IF(ISERROR(VLOOKUP(ROW('SalesOrder-Import'!B864)-ROW('SalesOrder-Import'!B$1),'SalesOrder-Indexing'!$A$1:$E$4276,COLUMN('SalesOrder-Indexing'!D867),FALSE)),"",VLOOKUP(ROW('SalesOrder-Import'!B864)-ROW('SalesOrder-Import'!B$1),'SalesOrder-Indexing'!$A$1:$E$4276,COLUMN('SalesOrder-Indexing'!D867),FALSE))</f>
      </c>
      <c r="C864" s="3">
        <f>IF(ISERROR(VLOOKUP(ROW('SalesOrder-Import'!C864)-ROW('SalesOrder-Import'!C$1),'SalesOrder-Indexing'!$A$1:$E$4276,COLUMN('SalesOrder-Indexing'!E867),FALSE)),"",VLOOKUP(ROW('SalesOrder-Import'!C864)-ROW('SalesOrder-Import'!C$1),'SalesOrder-Indexing'!$A$1:$E$4276,COLUMN('SalesOrder-Indexing'!E867),FALSE))</f>
      </c>
    </row>
    <row r="865" spans="1:3" ht="15">
      <c r="A865" s="3">
        <f>IF(ISERROR(VLOOKUP(ROW('SalesOrder-Import'!A865)-ROW('SalesOrder-Import'!A$1),'SalesOrder-Indexing'!$A$1:$E$4276,COLUMN('SalesOrder-Indexing'!C868),FALSE)),"",VLOOKUP(ROW('SalesOrder-Import'!A865)-ROW('SalesOrder-Import'!A$1),'SalesOrder-Indexing'!$A$1:$E$4276,COLUMN('SalesOrder-Indexing'!C868),FALSE))</f>
      </c>
      <c r="B865" s="3">
        <f>IF(ISERROR(VLOOKUP(ROW('SalesOrder-Import'!B865)-ROW('SalesOrder-Import'!B$1),'SalesOrder-Indexing'!$A$1:$E$4276,COLUMN('SalesOrder-Indexing'!D868),FALSE)),"",VLOOKUP(ROW('SalesOrder-Import'!B865)-ROW('SalesOrder-Import'!B$1),'SalesOrder-Indexing'!$A$1:$E$4276,COLUMN('SalesOrder-Indexing'!D868),FALSE))</f>
      </c>
      <c r="C865" s="3">
        <f>IF(ISERROR(VLOOKUP(ROW('SalesOrder-Import'!C865)-ROW('SalesOrder-Import'!C$1),'SalesOrder-Indexing'!$A$1:$E$4276,COLUMN('SalesOrder-Indexing'!E868),FALSE)),"",VLOOKUP(ROW('SalesOrder-Import'!C865)-ROW('SalesOrder-Import'!C$1),'SalesOrder-Indexing'!$A$1:$E$4276,COLUMN('SalesOrder-Indexing'!E868),FALSE))</f>
      </c>
    </row>
    <row r="866" spans="1:3" ht="15">
      <c r="A866" s="3">
        <f>IF(ISERROR(VLOOKUP(ROW('SalesOrder-Import'!A866)-ROW('SalesOrder-Import'!A$1),'SalesOrder-Indexing'!$A$1:$E$4276,COLUMN('SalesOrder-Indexing'!C869),FALSE)),"",VLOOKUP(ROW('SalesOrder-Import'!A866)-ROW('SalesOrder-Import'!A$1),'SalesOrder-Indexing'!$A$1:$E$4276,COLUMN('SalesOrder-Indexing'!C869),FALSE))</f>
      </c>
      <c r="B866" s="3">
        <f>IF(ISERROR(VLOOKUP(ROW('SalesOrder-Import'!B866)-ROW('SalesOrder-Import'!B$1),'SalesOrder-Indexing'!$A$1:$E$4276,COLUMN('SalesOrder-Indexing'!D869),FALSE)),"",VLOOKUP(ROW('SalesOrder-Import'!B866)-ROW('SalesOrder-Import'!B$1),'SalesOrder-Indexing'!$A$1:$E$4276,COLUMN('SalesOrder-Indexing'!D869),FALSE))</f>
      </c>
      <c r="C866" s="3">
        <f>IF(ISERROR(VLOOKUP(ROW('SalesOrder-Import'!C866)-ROW('SalesOrder-Import'!C$1),'SalesOrder-Indexing'!$A$1:$E$4276,COLUMN('SalesOrder-Indexing'!E869),FALSE)),"",VLOOKUP(ROW('SalesOrder-Import'!C866)-ROW('SalesOrder-Import'!C$1),'SalesOrder-Indexing'!$A$1:$E$4276,COLUMN('SalesOrder-Indexing'!E869),FALSE))</f>
      </c>
    </row>
    <row r="867" spans="1:3" ht="15">
      <c r="A867" s="3">
        <f>IF(ISERROR(VLOOKUP(ROW('SalesOrder-Import'!A867)-ROW('SalesOrder-Import'!A$1),'SalesOrder-Indexing'!$A$1:$E$4276,COLUMN('SalesOrder-Indexing'!C870),FALSE)),"",VLOOKUP(ROW('SalesOrder-Import'!A867)-ROW('SalesOrder-Import'!A$1),'SalesOrder-Indexing'!$A$1:$E$4276,COLUMN('SalesOrder-Indexing'!C870),FALSE))</f>
      </c>
      <c r="B867" s="3">
        <f>IF(ISERROR(VLOOKUP(ROW('SalesOrder-Import'!B867)-ROW('SalesOrder-Import'!B$1),'SalesOrder-Indexing'!$A$1:$E$4276,COLUMN('SalesOrder-Indexing'!D870),FALSE)),"",VLOOKUP(ROW('SalesOrder-Import'!B867)-ROW('SalesOrder-Import'!B$1),'SalesOrder-Indexing'!$A$1:$E$4276,COLUMN('SalesOrder-Indexing'!D870),FALSE))</f>
      </c>
      <c r="C867" s="3">
        <f>IF(ISERROR(VLOOKUP(ROW('SalesOrder-Import'!C867)-ROW('SalesOrder-Import'!C$1),'SalesOrder-Indexing'!$A$1:$E$4276,COLUMN('SalesOrder-Indexing'!E870),FALSE)),"",VLOOKUP(ROW('SalesOrder-Import'!C867)-ROW('SalesOrder-Import'!C$1),'SalesOrder-Indexing'!$A$1:$E$4276,COLUMN('SalesOrder-Indexing'!E870),FALSE))</f>
      </c>
    </row>
    <row r="868" spans="1:3" ht="15">
      <c r="A868" s="3">
        <f>IF(ISERROR(VLOOKUP(ROW('SalesOrder-Import'!A868)-ROW('SalesOrder-Import'!A$1),'SalesOrder-Indexing'!$A$1:$E$4276,COLUMN('SalesOrder-Indexing'!C871),FALSE)),"",VLOOKUP(ROW('SalesOrder-Import'!A868)-ROW('SalesOrder-Import'!A$1),'SalesOrder-Indexing'!$A$1:$E$4276,COLUMN('SalesOrder-Indexing'!C871),FALSE))</f>
      </c>
      <c r="B868" s="3">
        <f>IF(ISERROR(VLOOKUP(ROW('SalesOrder-Import'!B868)-ROW('SalesOrder-Import'!B$1),'SalesOrder-Indexing'!$A$1:$E$4276,COLUMN('SalesOrder-Indexing'!D871),FALSE)),"",VLOOKUP(ROW('SalesOrder-Import'!B868)-ROW('SalesOrder-Import'!B$1),'SalesOrder-Indexing'!$A$1:$E$4276,COLUMN('SalesOrder-Indexing'!D871),FALSE))</f>
      </c>
      <c r="C868" s="3">
        <f>IF(ISERROR(VLOOKUP(ROW('SalesOrder-Import'!C868)-ROW('SalesOrder-Import'!C$1),'SalesOrder-Indexing'!$A$1:$E$4276,COLUMN('SalesOrder-Indexing'!E871),FALSE)),"",VLOOKUP(ROW('SalesOrder-Import'!C868)-ROW('SalesOrder-Import'!C$1),'SalesOrder-Indexing'!$A$1:$E$4276,COLUMN('SalesOrder-Indexing'!E871),FALSE))</f>
      </c>
    </row>
    <row r="869" spans="1:3" ht="15">
      <c r="A869" s="3">
        <f>IF(ISERROR(VLOOKUP(ROW('SalesOrder-Import'!A869)-ROW('SalesOrder-Import'!A$1),'SalesOrder-Indexing'!$A$1:$E$4276,COLUMN('SalesOrder-Indexing'!C872),FALSE)),"",VLOOKUP(ROW('SalesOrder-Import'!A869)-ROW('SalesOrder-Import'!A$1),'SalesOrder-Indexing'!$A$1:$E$4276,COLUMN('SalesOrder-Indexing'!C872),FALSE))</f>
      </c>
      <c r="B869" s="3">
        <f>IF(ISERROR(VLOOKUP(ROW('SalesOrder-Import'!B869)-ROW('SalesOrder-Import'!B$1),'SalesOrder-Indexing'!$A$1:$E$4276,COLUMN('SalesOrder-Indexing'!D872),FALSE)),"",VLOOKUP(ROW('SalesOrder-Import'!B869)-ROW('SalesOrder-Import'!B$1),'SalesOrder-Indexing'!$A$1:$E$4276,COLUMN('SalesOrder-Indexing'!D872),FALSE))</f>
      </c>
      <c r="C869" s="3">
        <f>IF(ISERROR(VLOOKUP(ROW('SalesOrder-Import'!C869)-ROW('SalesOrder-Import'!C$1),'SalesOrder-Indexing'!$A$1:$E$4276,COLUMN('SalesOrder-Indexing'!E872),FALSE)),"",VLOOKUP(ROW('SalesOrder-Import'!C869)-ROW('SalesOrder-Import'!C$1),'SalesOrder-Indexing'!$A$1:$E$4276,COLUMN('SalesOrder-Indexing'!E872),FALSE))</f>
      </c>
    </row>
    <row r="870" spans="1:3" ht="15">
      <c r="A870" s="3">
        <f>IF(ISERROR(VLOOKUP(ROW('SalesOrder-Import'!A870)-ROW('SalesOrder-Import'!A$1),'SalesOrder-Indexing'!$A$1:$E$4276,COLUMN('SalesOrder-Indexing'!C873),FALSE)),"",VLOOKUP(ROW('SalesOrder-Import'!A870)-ROW('SalesOrder-Import'!A$1),'SalesOrder-Indexing'!$A$1:$E$4276,COLUMN('SalesOrder-Indexing'!C873),FALSE))</f>
      </c>
      <c r="B870" s="3">
        <f>IF(ISERROR(VLOOKUP(ROW('SalesOrder-Import'!B870)-ROW('SalesOrder-Import'!B$1),'SalesOrder-Indexing'!$A$1:$E$4276,COLUMN('SalesOrder-Indexing'!D873),FALSE)),"",VLOOKUP(ROW('SalesOrder-Import'!B870)-ROW('SalesOrder-Import'!B$1),'SalesOrder-Indexing'!$A$1:$E$4276,COLUMN('SalesOrder-Indexing'!D873),FALSE))</f>
      </c>
      <c r="C870" s="3">
        <f>IF(ISERROR(VLOOKUP(ROW('SalesOrder-Import'!C870)-ROW('SalesOrder-Import'!C$1),'SalesOrder-Indexing'!$A$1:$E$4276,COLUMN('SalesOrder-Indexing'!E873),FALSE)),"",VLOOKUP(ROW('SalesOrder-Import'!C870)-ROW('SalesOrder-Import'!C$1),'SalesOrder-Indexing'!$A$1:$E$4276,COLUMN('SalesOrder-Indexing'!E873),FALSE))</f>
      </c>
    </row>
    <row r="871" spans="1:3" ht="15">
      <c r="A871" s="3">
        <f>IF(ISERROR(VLOOKUP(ROW('SalesOrder-Import'!A871)-ROW('SalesOrder-Import'!A$1),'SalesOrder-Indexing'!$A$1:$E$4276,COLUMN('SalesOrder-Indexing'!C874),FALSE)),"",VLOOKUP(ROW('SalesOrder-Import'!A871)-ROW('SalesOrder-Import'!A$1),'SalesOrder-Indexing'!$A$1:$E$4276,COLUMN('SalesOrder-Indexing'!C874),FALSE))</f>
      </c>
      <c r="B871" s="3">
        <f>IF(ISERROR(VLOOKUP(ROW('SalesOrder-Import'!B871)-ROW('SalesOrder-Import'!B$1),'SalesOrder-Indexing'!$A$1:$E$4276,COLUMN('SalesOrder-Indexing'!D874),FALSE)),"",VLOOKUP(ROW('SalesOrder-Import'!B871)-ROW('SalesOrder-Import'!B$1),'SalesOrder-Indexing'!$A$1:$E$4276,COLUMN('SalesOrder-Indexing'!D874),FALSE))</f>
      </c>
      <c r="C871" s="3">
        <f>IF(ISERROR(VLOOKUP(ROW('SalesOrder-Import'!C871)-ROW('SalesOrder-Import'!C$1),'SalesOrder-Indexing'!$A$1:$E$4276,COLUMN('SalesOrder-Indexing'!E874),FALSE)),"",VLOOKUP(ROW('SalesOrder-Import'!C871)-ROW('SalesOrder-Import'!C$1),'SalesOrder-Indexing'!$A$1:$E$4276,COLUMN('SalesOrder-Indexing'!E874),FALSE))</f>
      </c>
    </row>
    <row r="872" spans="1:3" ht="15">
      <c r="A872" s="3">
        <f>IF(ISERROR(VLOOKUP(ROW('SalesOrder-Import'!A872)-ROW('SalesOrder-Import'!A$1),'SalesOrder-Indexing'!$A$1:$E$4276,COLUMN('SalesOrder-Indexing'!C875),FALSE)),"",VLOOKUP(ROW('SalesOrder-Import'!A872)-ROW('SalesOrder-Import'!A$1),'SalesOrder-Indexing'!$A$1:$E$4276,COLUMN('SalesOrder-Indexing'!C875),FALSE))</f>
      </c>
      <c r="B872" s="3">
        <f>IF(ISERROR(VLOOKUP(ROW('SalesOrder-Import'!B872)-ROW('SalesOrder-Import'!B$1),'SalesOrder-Indexing'!$A$1:$E$4276,COLUMN('SalesOrder-Indexing'!D875),FALSE)),"",VLOOKUP(ROW('SalesOrder-Import'!B872)-ROW('SalesOrder-Import'!B$1),'SalesOrder-Indexing'!$A$1:$E$4276,COLUMN('SalesOrder-Indexing'!D875),FALSE))</f>
      </c>
      <c r="C872" s="3">
        <f>IF(ISERROR(VLOOKUP(ROW('SalesOrder-Import'!C872)-ROW('SalesOrder-Import'!C$1),'SalesOrder-Indexing'!$A$1:$E$4276,COLUMN('SalesOrder-Indexing'!E875),FALSE)),"",VLOOKUP(ROW('SalesOrder-Import'!C872)-ROW('SalesOrder-Import'!C$1),'SalesOrder-Indexing'!$A$1:$E$4276,COLUMN('SalesOrder-Indexing'!E875),FALSE))</f>
      </c>
    </row>
    <row r="873" spans="1:3" ht="15">
      <c r="A873" s="3">
        <f>IF(ISERROR(VLOOKUP(ROW('SalesOrder-Import'!A873)-ROW('SalesOrder-Import'!A$1),'SalesOrder-Indexing'!$A$1:$E$4276,COLUMN('SalesOrder-Indexing'!C876),FALSE)),"",VLOOKUP(ROW('SalesOrder-Import'!A873)-ROW('SalesOrder-Import'!A$1),'SalesOrder-Indexing'!$A$1:$E$4276,COLUMN('SalesOrder-Indexing'!C876),FALSE))</f>
      </c>
      <c r="B873" s="3">
        <f>IF(ISERROR(VLOOKUP(ROW('SalesOrder-Import'!B873)-ROW('SalesOrder-Import'!B$1),'SalesOrder-Indexing'!$A$1:$E$4276,COLUMN('SalesOrder-Indexing'!D876),FALSE)),"",VLOOKUP(ROW('SalesOrder-Import'!B873)-ROW('SalesOrder-Import'!B$1),'SalesOrder-Indexing'!$A$1:$E$4276,COLUMN('SalesOrder-Indexing'!D876),FALSE))</f>
      </c>
      <c r="C873" s="3">
        <f>IF(ISERROR(VLOOKUP(ROW('SalesOrder-Import'!C873)-ROW('SalesOrder-Import'!C$1),'SalesOrder-Indexing'!$A$1:$E$4276,COLUMN('SalesOrder-Indexing'!E876),FALSE)),"",VLOOKUP(ROW('SalesOrder-Import'!C873)-ROW('SalesOrder-Import'!C$1),'SalesOrder-Indexing'!$A$1:$E$4276,COLUMN('SalesOrder-Indexing'!E876),FALSE))</f>
      </c>
    </row>
    <row r="874" spans="1:3" ht="15">
      <c r="A874" s="3">
        <f>IF(ISERROR(VLOOKUP(ROW('SalesOrder-Import'!A874)-ROW('SalesOrder-Import'!A$1),'SalesOrder-Indexing'!$A$1:$E$4276,COLUMN('SalesOrder-Indexing'!C877),FALSE)),"",VLOOKUP(ROW('SalesOrder-Import'!A874)-ROW('SalesOrder-Import'!A$1),'SalesOrder-Indexing'!$A$1:$E$4276,COLUMN('SalesOrder-Indexing'!C877),FALSE))</f>
      </c>
      <c r="B874" s="3">
        <f>IF(ISERROR(VLOOKUP(ROW('SalesOrder-Import'!B874)-ROW('SalesOrder-Import'!B$1),'SalesOrder-Indexing'!$A$1:$E$4276,COLUMN('SalesOrder-Indexing'!D877),FALSE)),"",VLOOKUP(ROW('SalesOrder-Import'!B874)-ROW('SalesOrder-Import'!B$1),'SalesOrder-Indexing'!$A$1:$E$4276,COLUMN('SalesOrder-Indexing'!D877),FALSE))</f>
      </c>
      <c r="C874" s="3">
        <f>IF(ISERROR(VLOOKUP(ROW('SalesOrder-Import'!C874)-ROW('SalesOrder-Import'!C$1),'SalesOrder-Indexing'!$A$1:$E$4276,COLUMN('SalesOrder-Indexing'!E877),FALSE)),"",VLOOKUP(ROW('SalesOrder-Import'!C874)-ROW('SalesOrder-Import'!C$1),'SalesOrder-Indexing'!$A$1:$E$4276,COLUMN('SalesOrder-Indexing'!E877),FALSE))</f>
      </c>
    </row>
    <row r="875" spans="1:3" ht="15">
      <c r="A875" s="3">
        <f>IF(ISERROR(VLOOKUP(ROW('SalesOrder-Import'!A875)-ROW('SalesOrder-Import'!A$1),'SalesOrder-Indexing'!$A$1:$E$4276,COLUMN('SalesOrder-Indexing'!C878),FALSE)),"",VLOOKUP(ROW('SalesOrder-Import'!A875)-ROW('SalesOrder-Import'!A$1),'SalesOrder-Indexing'!$A$1:$E$4276,COLUMN('SalesOrder-Indexing'!C878),FALSE))</f>
      </c>
      <c r="B875" s="3">
        <f>IF(ISERROR(VLOOKUP(ROW('SalesOrder-Import'!B875)-ROW('SalesOrder-Import'!B$1),'SalesOrder-Indexing'!$A$1:$E$4276,COLUMN('SalesOrder-Indexing'!D878),FALSE)),"",VLOOKUP(ROW('SalesOrder-Import'!B875)-ROW('SalesOrder-Import'!B$1),'SalesOrder-Indexing'!$A$1:$E$4276,COLUMN('SalesOrder-Indexing'!D878),FALSE))</f>
      </c>
      <c r="C875" s="3">
        <f>IF(ISERROR(VLOOKUP(ROW('SalesOrder-Import'!C875)-ROW('SalesOrder-Import'!C$1),'SalesOrder-Indexing'!$A$1:$E$4276,COLUMN('SalesOrder-Indexing'!E878),FALSE)),"",VLOOKUP(ROW('SalesOrder-Import'!C875)-ROW('SalesOrder-Import'!C$1),'SalesOrder-Indexing'!$A$1:$E$4276,COLUMN('SalesOrder-Indexing'!E878),FALSE))</f>
      </c>
    </row>
    <row r="876" spans="1:3" ht="15">
      <c r="A876" s="3">
        <f>IF(ISERROR(VLOOKUP(ROW('SalesOrder-Import'!A876)-ROW('SalesOrder-Import'!A$1),'SalesOrder-Indexing'!$A$1:$E$4276,COLUMN('SalesOrder-Indexing'!C879),FALSE)),"",VLOOKUP(ROW('SalesOrder-Import'!A876)-ROW('SalesOrder-Import'!A$1),'SalesOrder-Indexing'!$A$1:$E$4276,COLUMN('SalesOrder-Indexing'!C879),FALSE))</f>
      </c>
      <c r="B876" s="3">
        <f>IF(ISERROR(VLOOKUP(ROW('SalesOrder-Import'!B876)-ROW('SalesOrder-Import'!B$1),'SalesOrder-Indexing'!$A$1:$E$4276,COLUMN('SalesOrder-Indexing'!D879),FALSE)),"",VLOOKUP(ROW('SalesOrder-Import'!B876)-ROW('SalesOrder-Import'!B$1),'SalesOrder-Indexing'!$A$1:$E$4276,COLUMN('SalesOrder-Indexing'!D879),FALSE))</f>
      </c>
      <c r="C876" s="3">
        <f>IF(ISERROR(VLOOKUP(ROW('SalesOrder-Import'!C876)-ROW('SalesOrder-Import'!C$1),'SalesOrder-Indexing'!$A$1:$E$4276,COLUMN('SalesOrder-Indexing'!E879),FALSE)),"",VLOOKUP(ROW('SalesOrder-Import'!C876)-ROW('SalesOrder-Import'!C$1),'SalesOrder-Indexing'!$A$1:$E$4276,COLUMN('SalesOrder-Indexing'!E879),FALSE))</f>
      </c>
    </row>
    <row r="877" spans="1:3" ht="15">
      <c r="A877" s="3">
        <f>IF(ISERROR(VLOOKUP(ROW('SalesOrder-Import'!A877)-ROW('SalesOrder-Import'!A$1),'SalesOrder-Indexing'!$A$1:$E$4276,COLUMN('SalesOrder-Indexing'!C880),FALSE)),"",VLOOKUP(ROW('SalesOrder-Import'!A877)-ROW('SalesOrder-Import'!A$1),'SalesOrder-Indexing'!$A$1:$E$4276,COLUMN('SalesOrder-Indexing'!C880),FALSE))</f>
      </c>
      <c r="B877" s="3">
        <f>IF(ISERROR(VLOOKUP(ROW('SalesOrder-Import'!B877)-ROW('SalesOrder-Import'!B$1),'SalesOrder-Indexing'!$A$1:$E$4276,COLUMN('SalesOrder-Indexing'!D880),FALSE)),"",VLOOKUP(ROW('SalesOrder-Import'!B877)-ROW('SalesOrder-Import'!B$1),'SalesOrder-Indexing'!$A$1:$E$4276,COLUMN('SalesOrder-Indexing'!D880),FALSE))</f>
      </c>
      <c r="C877" s="3">
        <f>IF(ISERROR(VLOOKUP(ROW('SalesOrder-Import'!C877)-ROW('SalesOrder-Import'!C$1),'SalesOrder-Indexing'!$A$1:$E$4276,COLUMN('SalesOrder-Indexing'!E880),FALSE)),"",VLOOKUP(ROW('SalesOrder-Import'!C877)-ROW('SalesOrder-Import'!C$1),'SalesOrder-Indexing'!$A$1:$E$4276,COLUMN('SalesOrder-Indexing'!E880),FALSE))</f>
      </c>
    </row>
    <row r="878" spans="1:3" ht="15">
      <c r="A878" s="3">
        <f>IF(ISERROR(VLOOKUP(ROW('SalesOrder-Import'!A878)-ROW('SalesOrder-Import'!A$1),'SalesOrder-Indexing'!$A$1:$E$4276,COLUMN('SalesOrder-Indexing'!C881),FALSE)),"",VLOOKUP(ROW('SalesOrder-Import'!A878)-ROW('SalesOrder-Import'!A$1),'SalesOrder-Indexing'!$A$1:$E$4276,COLUMN('SalesOrder-Indexing'!C881),FALSE))</f>
      </c>
      <c r="B878" s="3">
        <f>IF(ISERROR(VLOOKUP(ROW('SalesOrder-Import'!B878)-ROW('SalesOrder-Import'!B$1),'SalesOrder-Indexing'!$A$1:$E$4276,COLUMN('SalesOrder-Indexing'!D881),FALSE)),"",VLOOKUP(ROW('SalesOrder-Import'!B878)-ROW('SalesOrder-Import'!B$1),'SalesOrder-Indexing'!$A$1:$E$4276,COLUMN('SalesOrder-Indexing'!D881),FALSE))</f>
      </c>
      <c r="C878" s="3">
        <f>IF(ISERROR(VLOOKUP(ROW('SalesOrder-Import'!C878)-ROW('SalesOrder-Import'!C$1),'SalesOrder-Indexing'!$A$1:$E$4276,COLUMN('SalesOrder-Indexing'!E881),FALSE)),"",VLOOKUP(ROW('SalesOrder-Import'!C878)-ROW('SalesOrder-Import'!C$1),'SalesOrder-Indexing'!$A$1:$E$4276,COLUMN('SalesOrder-Indexing'!E881),FALSE))</f>
      </c>
    </row>
    <row r="879" spans="1:3" ht="15">
      <c r="A879" s="3">
        <f>IF(ISERROR(VLOOKUP(ROW('SalesOrder-Import'!A879)-ROW('SalesOrder-Import'!A$1),'SalesOrder-Indexing'!$A$1:$E$4276,COLUMN('SalesOrder-Indexing'!C882),FALSE)),"",VLOOKUP(ROW('SalesOrder-Import'!A879)-ROW('SalesOrder-Import'!A$1),'SalesOrder-Indexing'!$A$1:$E$4276,COLUMN('SalesOrder-Indexing'!C882),FALSE))</f>
      </c>
      <c r="B879" s="3">
        <f>IF(ISERROR(VLOOKUP(ROW('SalesOrder-Import'!B879)-ROW('SalesOrder-Import'!B$1),'SalesOrder-Indexing'!$A$1:$E$4276,COLUMN('SalesOrder-Indexing'!D882),FALSE)),"",VLOOKUP(ROW('SalesOrder-Import'!B879)-ROW('SalesOrder-Import'!B$1),'SalesOrder-Indexing'!$A$1:$E$4276,COLUMN('SalesOrder-Indexing'!D882),FALSE))</f>
      </c>
      <c r="C879" s="3">
        <f>IF(ISERROR(VLOOKUP(ROW('SalesOrder-Import'!C879)-ROW('SalesOrder-Import'!C$1),'SalesOrder-Indexing'!$A$1:$E$4276,COLUMN('SalesOrder-Indexing'!E882),FALSE)),"",VLOOKUP(ROW('SalesOrder-Import'!C879)-ROW('SalesOrder-Import'!C$1),'SalesOrder-Indexing'!$A$1:$E$4276,COLUMN('SalesOrder-Indexing'!E882),FALSE))</f>
      </c>
    </row>
    <row r="880" spans="1:3" ht="15">
      <c r="A880" s="3">
        <f>IF(ISERROR(VLOOKUP(ROW('SalesOrder-Import'!A880)-ROW('SalesOrder-Import'!A$1),'SalesOrder-Indexing'!$A$1:$E$4276,COLUMN('SalesOrder-Indexing'!C883),FALSE)),"",VLOOKUP(ROW('SalesOrder-Import'!A880)-ROW('SalesOrder-Import'!A$1),'SalesOrder-Indexing'!$A$1:$E$4276,COLUMN('SalesOrder-Indexing'!C883),FALSE))</f>
      </c>
      <c r="B880" s="3">
        <f>IF(ISERROR(VLOOKUP(ROW('SalesOrder-Import'!B880)-ROW('SalesOrder-Import'!B$1),'SalesOrder-Indexing'!$A$1:$E$4276,COLUMN('SalesOrder-Indexing'!D883),FALSE)),"",VLOOKUP(ROW('SalesOrder-Import'!B880)-ROW('SalesOrder-Import'!B$1),'SalesOrder-Indexing'!$A$1:$E$4276,COLUMN('SalesOrder-Indexing'!D883),FALSE))</f>
      </c>
      <c r="C880" s="3">
        <f>IF(ISERROR(VLOOKUP(ROW('SalesOrder-Import'!C880)-ROW('SalesOrder-Import'!C$1),'SalesOrder-Indexing'!$A$1:$E$4276,COLUMN('SalesOrder-Indexing'!E883),FALSE)),"",VLOOKUP(ROW('SalesOrder-Import'!C880)-ROW('SalesOrder-Import'!C$1),'SalesOrder-Indexing'!$A$1:$E$4276,COLUMN('SalesOrder-Indexing'!E883),FALSE))</f>
      </c>
    </row>
    <row r="881" spans="1:3" ht="15">
      <c r="A881" s="3">
        <f>IF(ISERROR(VLOOKUP(ROW('SalesOrder-Import'!A881)-ROW('SalesOrder-Import'!A$1),'SalesOrder-Indexing'!$A$1:$E$4276,COLUMN('SalesOrder-Indexing'!C884),FALSE)),"",VLOOKUP(ROW('SalesOrder-Import'!A881)-ROW('SalesOrder-Import'!A$1),'SalesOrder-Indexing'!$A$1:$E$4276,COLUMN('SalesOrder-Indexing'!C884),FALSE))</f>
      </c>
      <c r="B881" s="3">
        <f>IF(ISERROR(VLOOKUP(ROW('SalesOrder-Import'!B881)-ROW('SalesOrder-Import'!B$1),'SalesOrder-Indexing'!$A$1:$E$4276,COLUMN('SalesOrder-Indexing'!D884),FALSE)),"",VLOOKUP(ROW('SalesOrder-Import'!B881)-ROW('SalesOrder-Import'!B$1),'SalesOrder-Indexing'!$A$1:$E$4276,COLUMN('SalesOrder-Indexing'!D884),FALSE))</f>
      </c>
      <c r="C881" s="3">
        <f>IF(ISERROR(VLOOKUP(ROW('SalesOrder-Import'!C881)-ROW('SalesOrder-Import'!C$1),'SalesOrder-Indexing'!$A$1:$E$4276,COLUMN('SalesOrder-Indexing'!E884),FALSE)),"",VLOOKUP(ROW('SalesOrder-Import'!C881)-ROW('SalesOrder-Import'!C$1),'SalesOrder-Indexing'!$A$1:$E$4276,COLUMN('SalesOrder-Indexing'!E884),FALSE))</f>
      </c>
    </row>
    <row r="882" spans="1:3" ht="15">
      <c r="A882" s="3">
        <f>IF(ISERROR(VLOOKUP(ROW('SalesOrder-Import'!A882)-ROW('SalesOrder-Import'!A$1),'SalesOrder-Indexing'!$A$1:$E$4276,COLUMN('SalesOrder-Indexing'!C885),FALSE)),"",VLOOKUP(ROW('SalesOrder-Import'!A882)-ROW('SalesOrder-Import'!A$1),'SalesOrder-Indexing'!$A$1:$E$4276,COLUMN('SalesOrder-Indexing'!C885),FALSE))</f>
      </c>
      <c r="B882" s="3">
        <f>IF(ISERROR(VLOOKUP(ROW('SalesOrder-Import'!B882)-ROW('SalesOrder-Import'!B$1),'SalesOrder-Indexing'!$A$1:$E$4276,COLUMN('SalesOrder-Indexing'!D885),FALSE)),"",VLOOKUP(ROW('SalesOrder-Import'!B882)-ROW('SalesOrder-Import'!B$1),'SalesOrder-Indexing'!$A$1:$E$4276,COLUMN('SalesOrder-Indexing'!D885),FALSE))</f>
      </c>
      <c r="C882" s="3">
        <f>IF(ISERROR(VLOOKUP(ROW('SalesOrder-Import'!C882)-ROW('SalesOrder-Import'!C$1),'SalesOrder-Indexing'!$A$1:$E$4276,COLUMN('SalesOrder-Indexing'!E885),FALSE)),"",VLOOKUP(ROW('SalesOrder-Import'!C882)-ROW('SalesOrder-Import'!C$1),'SalesOrder-Indexing'!$A$1:$E$4276,COLUMN('SalesOrder-Indexing'!E885),FALSE))</f>
      </c>
    </row>
    <row r="883" spans="1:3" ht="15">
      <c r="A883" s="3">
        <f>IF(ISERROR(VLOOKUP(ROW('SalesOrder-Import'!A883)-ROW('SalesOrder-Import'!A$1),'SalesOrder-Indexing'!$A$1:$E$4276,COLUMN('SalesOrder-Indexing'!C886),FALSE)),"",VLOOKUP(ROW('SalesOrder-Import'!A883)-ROW('SalesOrder-Import'!A$1),'SalesOrder-Indexing'!$A$1:$E$4276,COLUMN('SalesOrder-Indexing'!C886),FALSE))</f>
      </c>
      <c r="B883" s="3">
        <f>IF(ISERROR(VLOOKUP(ROW('SalesOrder-Import'!B883)-ROW('SalesOrder-Import'!B$1),'SalesOrder-Indexing'!$A$1:$E$4276,COLUMN('SalesOrder-Indexing'!D886),FALSE)),"",VLOOKUP(ROW('SalesOrder-Import'!B883)-ROW('SalesOrder-Import'!B$1),'SalesOrder-Indexing'!$A$1:$E$4276,COLUMN('SalesOrder-Indexing'!D886),FALSE))</f>
      </c>
      <c r="C883" s="3">
        <f>IF(ISERROR(VLOOKUP(ROW('SalesOrder-Import'!C883)-ROW('SalesOrder-Import'!C$1),'SalesOrder-Indexing'!$A$1:$E$4276,COLUMN('SalesOrder-Indexing'!E886),FALSE)),"",VLOOKUP(ROW('SalesOrder-Import'!C883)-ROW('SalesOrder-Import'!C$1),'SalesOrder-Indexing'!$A$1:$E$4276,COLUMN('SalesOrder-Indexing'!E886),FALSE))</f>
      </c>
    </row>
    <row r="884" spans="1:3" ht="15">
      <c r="A884" s="3">
        <f>IF(ISERROR(VLOOKUP(ROW('SalesOrder-Import'!A884)-ROW('SalesOrder-Import'!A$1),'SalesOrder-Indexing'!$A$1:$E$4276,COLUMN('SalesOrder-Indexing'!C887),FALSE)),"",VLOOKUP(ROW('SalesOrder-Import'!A884)-ROW('SalesOrder-Import'!A$1),'SalesOrder-Indexing'!$A$1:$E$4276,COLUMN('SalesOrder-Indexing'!C887),FALSE))</f>
      </c>
      <c r="B884" s="3">
        <f>IF(ISERROR(VLOOKUP(ROW('SalesOrder-Import'!B884)-ROW('SalesOrder-Import'!B$1),'SalesOrder-Indexing'!$A$1:$E$4276,COLUMN('SalesOrder-Indexing'!D887),FALSE)),"",VLOOKUP(ROW('SalesOrder-Import'!B884)-ROW('SalesOrder-Import'!B$1),'SalesOrder-Indexing'!$A$1:$E$4276,COLUMN('SalesOrder-Indexing'!D887),FALSE))</f>
      </c>
      <c r="C884" s="3">
        <f>IF(ISERROR(VLOOKUP(ROW('SalesOrder-Import'!C884)-ROW('SalesOrder-Import'!C$1),'SalesOrder-Indexing'!$A$1:$E$4276,COLUMN('SalesOrder-Indexing'!E887),FALSE)),"",VLOOKUP(ROW('SalesOrder-Import'!C884)-ROW('SalesOrder-Import'!C$1),'SalesOrder-Indexing'!$A$1:$E$4276,COLUMN('SalesOrder-Indexing'!E887),FALSE))</f>
      </c>
    </row>
    <row r="885" spans="1:3" ht="15">
      <c r="A885" s="3">
        <f>IF(ISERROR(VLOOKUP(ROW('SalesOrder-Import'!A885)-ROW('SalesOrder-Import'!A$1),'SalesOrder-Indexing'!$A$1:$E$4276,COLUMN('SalesOrder-Indexing'!C888),FALSE)),"",VLOOKUP(ROW('SalesOrder-Import'!A885)-ROW('SalesOrder-Import'!A$1),'SalesOrder-Indexing'!$A$1:$E$4276,COLUMN('SalesOrder-Indexing'!C888),FALSE))</f>
      </c>
      <c r="B885" s="3">
        <f>IF(ISERROR(VLOOKUP(ROW('SalesOrder-Import'!B885)-ROW('SalesOrder-Import'!B$1),'SalesOrder-Indexing'!$A$1:$E$4276,COLUMN('SalesOrder-Indexing'!D888),FALSE)),"",VLOOKUP(ROW('SalesOrder-Import'!B885)-ROW('SalesOrder-Import'!B$1),'SalesOrder-Indexing'!$A$1:$E$4276,COLUMN('SalesOrder-Indexing'!D888),FALSE))</f>
      </c>
      <c r="C885" s="3">
        <f>IF(ISERROR(VLOOKUP(ROW('SalesOrder-Import'!C885)-ROW('SalesOrder-Import'!C$1),'SalesOrder-Indexing'!$A$1:$E$4276,COLUMN('SalesOrder-Indexing'!E888),FALSE)),"",VLOOKUP(ROW('SalesOrder-Import'!C885)-ROW('SalesOrder-Import'!C$1),'SalesOrder-Indexing'!$A$1:$E$4276,COLUMN('SalesOrder-Indexing'!E888),FALSE))</f>
      </c>
    </row>
    <row r="886" spans="1:3" ht="15">
      <c r="A886" s="3">
        <f>IF(ISERROR(VLOOKUP(ROW('SalesOrder-Import'!A886)-ROW('SalesOrder-Import'!A$1),'SalesOrder-Indexing'!$A$1:$E$4276,COLUMN('SalesOrder-Indexing'!C889),FALSE)),"",VLOOKUP(ROW('SalesOrder-Import'!A886)-ROW('SalesOrder-Import'!A$1),'SalesOrder-Indexing'!$A$1:$E$4276,COLUMN('SalesOrder-Indexing'!C889),FALSE))</f>
      </c>
      <c r="B886" s="3">
        <f>IF(ISERROR(VLOOKUP(ROW('SalesOrder-Import'!B886)-ROW('SalesOrder-Import'!B$1),'SalesOrder-Indexing'!$A$1:$E$4276,COLUMN('SalesOrder-Indexing'!D889),FALSE)),"",VLOOKUP(ROW('SalesOrder-Import'!B886)-ROW('SalesOrder-Import'!B$1),'SalesOrder-Indexing'!$A$1:$E$4276,COLUMN('SalesOrder-Indexing'!D889),FALSE))</f>
      </c>
      <c r="C886" s="3">
        <f>IF(ISERROR(VLOOKUP(ROW('SalesOrder-Import'!C886)-ROW('SalesOrder-Import'!C$1),'SalesOrder-Indexing'!$A$1:$E$4276,COLUMN('SalesOrder-Indexing'!E889),FALSE)),"",VLOOKUP(ROW('SalesOrder-Import'!C886)-ROW('SalesOrder-Import'!C$1),'SalesOrder-Indexing'!$A$1:$E$4276,COLUMN('SalesOrder-Indexing'!E889),FALSE))</f>
      </c>
    </row>
    <row r="887" spans="1:3" ht="15">
      <c r="A887" s="3">
        <f>IF(ISERROR(VLOOKUP(ROW('SalesOrder-Import'!A887)-ROW('SalesOrder-Import'!A$1),'SalesOrder-Indexing'!$A$1:$E$4276,COLUMN('SalesOrder-Indexing'!C890),FALSE)),"",VLOOKUP(ROW('SalesOrder-Import'!A887)-ROW('SalesOrder-Import'!A$1),'SalesOrder-Indexing'!$A$1:$E$4276,COLUMN('SalesOrder-Indexing'!C890),FALSE))</f>
      </c>
      <c r="B887" s="3">
        <f>IF(ISERROR(VLOOKUP(ROW('SalesOrder-Import'!B887)-ROW('SalesOrder-Import'!B$1),'SalesOrder-Indexing'!$A$1:$E$4276,COLUMN('SalesOrder-Indexing'!D890),FALSE)),"",VLOOKUP(ROW('SalesOrder-Import'!B887)-ROW('SalesOrder-Import'!B$1),'SalesOrder-Indexing'!$A$1:$E$4276,COLUMN('SalesOrder-Indexing'!D890),FALSE))</f>
      </c>
      <c r="C887" s="3">
        <f>IF(ISERROR(VLOOKUP(ROW('SalesOrder-Import'!C887)-ROW('SalesOrder-Import'!C$1),'SalesOrder-Indexing'!$A$1:$E$4276,COLUMN('SalesOrder-Indexing'!E890),FALSE)),"",VLOOKUP(ROW('SalesOrder-Import'!C887)-ROW('SalesOrder-Import'!C$1),'SalesOrder-Indexing'!$A$1:$E$4276,COLUMN('SalesOrder-Indexing'!E890),FALSE))</f>
      </c>
    </row>
    <row r="888" spans="1:3" ht="15">
      <c r="A888" s="3">
        <f>IF(ISERROR(VLOOKUP(ROW('SalesOrder-Import'!A888)-ROW('SalesOrder-Import'!A$1),'SalesOrder-Indexing'!$A$1:$E$4276,COLUMN('SalesOrder-Indexing'!C891),FALSE)),"",VLOOKUP(ROW('SalesOrder-Import'!A888)-ROW('SalesOrder-Import'!A$1),'SalesOrder-Indexing'!$A$1:$E$4276,COLUMN('SalesOrder-Indexing'!C891),FALSE))</f>
      </c>
      <c r="B888" s="3">
        <f>IF(ISERROR(VLOOKUP(ROW('SalesOrder-Import'!B888)-ROW('SalesOrder-Import'!B$1),'SalesOrder-Indexing'!$A$1:$E$4276,COLUMN('SalesOrder-Indexing'!D891),FALSE)),"",VLOOKUP(ROW('SalesOrder-Import'!B888)-ROW('SalesOrder-Import'!B$1),'SalesOrder-Indexing'!$A$1:$E$4276,COLUMN('SalesOrder-Indexing'!D891),FALSE))</f>
      </c>
      <c r="C888" s="3">
        <f>IF(ISERROR(VLOOKUP(ROW('SalesOrder-Import'!C888)-ROW('SalesOrder-Import'!C$1),'SalesOrder-Indexing'!$A$1:$E$4276,COLUMN('SalesOrder-Indexing'!E891),FALSE)),"",VLOOKUP(ROW('SalesOrder-Import'!C888)-ROW('SalesOrder-Import'!C$1),'SalesOrder-Indexing'!$A$1:$E$4276,COLUMN('SalesOrder-Indexing'!E891),FALSE))</f>
      </c>
    </row>
    <row r="889" spans="1:3" ht="15">
      <c r="A889" s="3">
        <f>IF(ISERROR(VLOOKUP(ROW('SalesOrder-Import'!A889)-ROW('SalesOrder-Import'!A$1),'SalesOrder-Indexing'!$A$1:$E$4276,COLUMN('SalesOrder-Indexing'!C892),FALSE)),"",VLOOKUP(ROW('SalesOrder-Import'!A889)-ROW('SalesOrder-Import'!A$1),'SalesOrder-Indexing'!$A$1:$E$4276,COLUMN('SalesOrder-Indexing'!C892),FALSE))</f>
      </c>
      <c r="B889" s="3">
        <f>IF(ISERROR(VLOOKUP(ROW('SalesOrder-Import'!B889)-ROW('SalesOrder-Import'!B$1),'SalesOrder-Indexing'!$A$1:$E$4276,COLUMN('SalesOrder-Indexing'!D892),FALSE)),"",VLOOKUP(ROW('SalesOrder-Import'!B889)-ROW('SalesOrder-Import'!B$1),'SalesOrder-Indexing'!$A$1:$E$4276,COLUMN('SalesOrder-Indexing'!D892),FALSE))</f>
      </c>
      <c r="C889" s="3">
        <f>IF(ISERROR(VLOOKUP(ROW('SalesOrder-Import'!C889)-ROW('SalesOrder-Import'!C$1),'SalesOrder-Indexing'!$A$1:$E$4276,COLUMN('SalesOrder-Indexing'!E892),FALSE)),"",VLOOKUP(ROW('SalesOrder-Import'!C889)-ROW('SalesOrder-Import'!C$1),'SalesOrder-Indexing'!$A$1:$E$4276,COLUMN('SalesOrder-Indexing'!E892),FALSE))</f>
      </c>
    </row>
    <row r="890" spans="1:3" ht="15">
      <c r="A890" s="3">
        <f>IF(ISERROR(VLOOKUP(ROW('SalesOrder-Import'!A890)-ROW('SalesOrder-Import'!A$1),'SalesOrder-Indexing'!$A$1:$E$4276,COLUMN('SalesOrder-Indexing'!C893),FALSE)),"",VLOOKUP(ROW('SalesOrder-Import'!A890)-ROW('SalesOrder-Import'!A$1),'SalesOrder-Indexing'!$A$1:$E$4276,COLUMN('SalesOrder-Indexing'!C893),FALSE))</f>
      </c>
      <c r="B890" s="3">
        <f>IF(ISERROR(VLOOKUP(ROW('SalesOrder-Import'!B890)-ROW('SalesOrder-Import'!B$1),'SalesOrder-Indexing'!$A$1:$E$4276,COLUMN('SalesOrder-Indexing'!D893),FALSE)),"",VLOOKUP(ROW('SalesOrder-Import'!B890)-ROW('SalesOrder-Import'!B$1),'SalesOrder-Indexing'!$A$1:$E$4276,COLUMN('SalesOrder-Indexing'!D893),FALSE))</f>
      </c>
      <c r="C890" s="3">
        <f>IF(ISERROR(VLOOKUP(ROW('SalesOrder-Import'!C890)-ROW('SalesOrder-Import'!C$1),'SalesOrder-Indexing'!$A$1:$E$4276,COLUMN('SalesOrder-Indexing'!E893),FALSE)),"",VLOOKUP(ROW('SalesOrder-Import'!C890)-ROW('SalesOrder-Import'!C$1),'SalesOrder-Indexing'!$A$1:$E$4276,COLUMN('SalesOrder-Indexing'!E893),FALSE))</f>
      </c>
    </row>
    <row r="891" spans="1:3" ht="15">
      <c r="A891" s="3">
        <f>IF(ISERROR(VLOOKUP(ROW('SalesOrder-Import'!A891)-ROW('SalesOrder-Import'!A$1),'SalesOrder-Indexing'!$A$1:$E$4276,COLUMN('SalesOrder-Indexing'!C894),FALSE)),"",VLOOKUP(ROW('SalesOrder-Import'!A891)-ROW('SalesOrder-Import'!A$1),'SalesOrder-Indexing'!$A$1:$E$4276,COLUMN('SalesOrder-Indexing'!C894),FALSE))</f>
      </c>
      <c r="B891" s="3">
        <f>IF(ISERROR(VLOOKUP(ROW('SalesOrder-Import'!B891)-ROW('SalesOrder-Import'!B$1),'SalesOrder-Indexing'!$A$1:$E$4276,COLUMN('SalesOrder-Indexing'!D894),FALSE)),"",VLOOKUP(ROW('SalesOrder-Import'!B891)-ROW('SalesOrder-Import'!B$1),'SalesOrder-Indexing'!$A$1:$E$4276,COLUMN('SalesOrder-Indexing'!D894),FALSE))</f>
      </c>
      <c r="C891" s="3">
        <f>IF(ISERROR(VLOOKUP(ROW('SalesOrder-Import'!C891)-ROW('SalesOrder-Import'!C$1),'SalesOrder-Indexing'!$A$1:$E$4276,COLUMN('SalesOrder-Indexing'!E894),FALSE)),"",VLOOKUP(ROW('SalesOrder-Import'!C891)-ROW('SalesOrder-Import'!C$1),'SalesOrder-Indexing'!$A$1:$E$4276,COLUMN('SalesOrder-Indexing'!E894),FALSE))</f>
      </c>
    </row>
    <row r="892" spans="1:3" ht="15">
      <c r="A892" s="3">
        <f>IF(ISERROR(VLOOKUP(ROW('SalesOrder-Import'!A892)-ROW('SalesOrder-Import'!A$1),'SalesOrder-Indexing'!$A$1:$E$4276,COLUMN('SalesOrder-Indexing'!C895),FALSE)),"",VLOOKUP(ROW('SalesOrder-Import'!A892)-ROW('SalesOrder-Import'!A$1),'SalesOrder-Indexing'!$A$1:$E$4276,COLUMN('SalesOrder-Indexing'!C895),FALSE))</f>
      </c>
      <c r="B892" s="3">
        <f>IF(ISERROR(VLOOKUP(ROW('SalesOrder-Import'!B892)-ROW('SalesOrder-Import'!B$1),'SalesOrder-Indexing'!$A$1:$E$4276,COLUMN('SalesOrder-Indexing'!D895),FALSE)),"",VLOOKUP(ROW('SalesOrder-Import'!B892)-ROW('SalesOrder-Import'!B$1),'SalesOrder-Indexing'!$A$1:$E$4276,COLUMN('SalesOrder-Indexing'!D895),FALSE))</f>
      </c>
      <c r="C892" s="3">
        <f>IF(ISERROR(VLOOKUP(ROW('SalesOrder-Import'!C892)-ROW('SalesOrder-Import'!C$1),'SalesOrder-Indexing'!$A$1:$E$4276,COLUMN('SalesOrder-Indexing'!E895),FALSE)),"",VLOOKUP(ROW('SalesOrder-Import'!C892)-ROW('SalesOrder-Import'!C$1),'SalesOrder-Indexing'!$A$1:$E$4276,COLUMN('SalesOrder-Indexing'!E895),FALSE))</f>
      </c>
    </row>
    <row r="893" spans="1:3" ht="15">
      <c r="A893" s="3">
        <f>IF(ISERROR(VLOOKUP(ROW('SalesOrder-Import'!A893)-ROW('SalesOrder-Import'!A$1),'SalesOrder-Indexing'!$A$1:$E$4276,COLUMN('SalesOrder-Indexing'!C896),FALSE)),"",VLOOKUP(ROW('SalesOrder-Import'!A893)-ROW('SalesOrder-Import'!A$1),'SalesOrder-Indexing'!$A$1:$E$4276,COLUMN('SalesOrder-Indexing'!C896),FALSE))</f>
      </c>
      <c r="B893" s="3">
        <f>IF(ISERROR(VLOOKUP(ROW('SalesOrder-Import'!B893)-ROW('SalesOrder-Import'!B$1),'SalesOrder-Indexing'!$A$1:$E$4276,COLUMN('SalesOrder-Indexing'!D896),FALSE)),"",VLOOKUP(ROW('SalesOrder-Import'!B893)-ROW('SalesOrder-Import'!B$1),'SalesOrder-Indexing'!$A$1:$E$4276,COLUMN('SalesOrder-Indexing'!D896),FALSE))</f>
      </c>
      <c r="C893" s="3">
        <f>IF(ISERROR(VLOOKUP(ROW('SalesOrder-Import'!C893)-ROW('SalesOrder-Import'!C$1),'SalesOrder-Indexing'!$A$1:$E$4276,COLUMN('SalesOrder-Indexing'!E896),FALSE)),"",VLOOKUP(ROW('SalesOrder-Import'!C893)-ROW('SalesOrder-Import'!C$1),'SalesOrder-Indexing'!$A$1:$E$4276,COLUMN('SalesOrder-Indexing'!E896),FALSE))</f>
      </c>
    </row>
    <row r="894" spans="1:3" ht="15">
      <c r="A894" s="3">
        <f>IF(ISERROR(VLOOKUP(ROW('SalesOrder-Import'!A894)-ROW('SalesOrder-Import'!A$1),'SalesOrder-Indexing'!$A$1:$E$4276,COLUMN('SalesOrder-Indexing'!C897),FALSE)),"",VLOOKUP(ROW('SalesOrder-Import'!A894)-ROW('SalesOrder-Import'!A$1),'SalesOrder-Indexing'!$A$1:$E$4276,COLUMN('SalesOrder-Indexing'!C897),FALSE))</f>
      </c>
      <c r="B894" s="3">
        <f>IF(ISERROR(VLOOKUP(ROW('SalesOrder-Import'!B894)-ROW('SalesOrder-Import'!B$1),'SalesOrder-Indexing'!$A$1:$E$4276,COLUMN('SalesOrder-Indexing'!D897),FALSE)),"",VLOOKUP(ROW('SalesOrder-Import'!B894)-ROW('SalesOrder-Import'!B$1),'SalesOrder-Indexing'!$A$1:$E$4276,COLUMN('SalesOrder-Indexing'!D897),FALSE))</f>
      </c>
      <c r="C894" s="3">
        <f>IF(ISERROR(VLOOKUP(ROW('SalesOrder-Import'!C894)-ROW('SalesOrder-Import'!C$1),'SalesOrder-Indexing'!$A$1:$E$4276,COLUMN('SalesOrder-Indexing'!E897),FALSE)),"",VLOOKUP(ROW('SalesOrder-Import'!C894)-ROW('SalesOrder-Import'!C$1),'SalesOrder-Indexing'!$A$1:$E$4276,COLUMN('SalesOrder-Indexing'!E897),FALSE))</f>
      </c>
    </row>
    <row r="895" spans="1:3" ht="15">
      <c r="A895" s="3">
        <f>IF(ISERROR(VLOOKUP(ROW('SalesOrder-Import'!A895)-ROW('SalesOrder-Import'!A$1),'SalesOrder-Indexing'!$A$1:$E$4276,COLUMN('SalesOrder-Indexing'!C898),FALSE)),"",VLOOKUP(ROW('SalesOrder-Import'!A895)-ROW('SalesOrder-Import'!A$1),'SalesOrder-Indexing'!$A$1:$E$4276,COLUMN('SalesOrder-Indexing'!C898),FALSE))</f>
      </c>
      <c r="B895" s="3">
        <f>IF(ISERROR(VLOOKUP(ROW('SalesOrder-Import'!B895)-ROW('SalesOrder-Import'!B$1),'SalesOrder-Indexing'!$A$1:$E$4276,COLUMN('SalesOrder-Indexing'!D898),FALSE)),"",VLOOKUP(ROW('SalesOrder-Import'!B895)-ROW('SalesOrder-Import'!B$1),'SalesOrder-Indexing'!$A$1:$E$4276,COLUMN('SalesOrder-Indexing'!D898),FALSE))</f>
      </c>
      <c r="C895" s="3">
        <f>IF(ISERROR(VLOOKUP(ROW('SalesOrder-Import'!C895)-ROW('SalesOrder-Import'!C$1),'SalesOrder-Indexing'!$A$1:$E$4276,COLUMN('SalesOrder-Indexing'!E898),FALSE)),"",VLOOKUP(ROW('SalesOrder-Import'!C895)-ROW('SalesOrder-Import'!C$1),'SalesOrder-Indexing'!$A$1:$E$4276,COLUMN('SalesOrder-Indexing'!E898),FALSE))</f>
      </c>
    </row>
    <row r="896" spans="1:3" ht="15">
      <c r="A896" s="3">
        <f>IF(ISERROR(VLOOKUP(ROW('SalesOrder-Import'!A896)-ROW('SalesOrder-Import'!A$1),'SalesOrder-Indexing'!$A$1:$E$4276,COLUMN('SalesOrder-Indexing'!C899),FALSE)),"",VLOOKUP(ROW('SalesOrder-Import'!A896)-ROW('SalesOrder-Import'!A$1),'SalesOrder-Indexing'!$A$1:$E$4276,COLUMN('SalesOrder-Indexing'!C899),FALSE))</f>
      </c>
      <c r="B896" s="3">
        <f>IF(ISERROR(VLOOKUP(ROW('SalesOrder-Import'!B896)-ROW('SalesOrder-Import'!B$1),'SalesOrder-Indexing'!$A$1:$E$4276,COLUMN('SalesOrder-Indexing'!D899),FALSE)),"",VLOOKUP(ROW('SalesOrder-Import'!B896)-ROW('SalesOrder-Import'!B$1),'SalesOrder-Indexing'!$A$1:$E$4276,COLUMN('SalesOrder-Indexing'!D899),FALSE))</f>
      </c>
      <c r="C896" s="3">
        <f>IF(ISERROR(VLOOKUP(ROW('SalesOrder-Import'!C896)-ROW('SalesOrder-Import'!C$1),'SalesOrder-Indexing'!$A$1:$E$4276,COLUMN('SalesOrder-Indexing'!E899),FALSE)),"",VLOOKUP(ROW('SalesOrder-Import'!C896)-ROW('SalesOrder-Import'!C$1),'SalesOrder-Indexing'!$A$1:$E$4276,COLUMN('SalesOrder-Indexing'!E899),FALSE))</f>
      </c>
    </row>
    <row r="897" spans="1:3" ht="15">
      <c r="A897" s="3">
        <f>IF(ISERROR(VLOOKUP(ROW('SalesOrder-Import'!A897)-ROW('SalesOrder-Import'!A$1),'SalesOrder-Indexing'!$A$1:$E$4276,COLUMN('SalesOrder-Indexing'!C900),FALSE)),"",VLOOKUP(ROW('SalesOrder-Import'!A897)-ROW('SalesOrder-Import'!A$1),'SalesOrder-Indexing'!$A$1:$E$4276,COLUMN('SalesOrder-Indexing'!C900),FALSE))</f>
      </c>
      <c r="B897" s="3">
        <f>IF(ISERROR(VLOOKUP(ROW('SalesOrder-Import'!B897)-ROW('SalesOrder-Import'!B$1),'SalesOrder-Indexing'!$A$1:$E$4276,COLUMN('SalesOrder-Indexing'!D900),FALSE)),"",VLOOKUP(ROW('SalesOrder-Import'!B897)-ROW('SalesOrder-Import'!B$1),'SalesOrder-Indexing'!$A$1:$E$4276,COLUMN('SalesOrder-Indexing'!D900),FALSE))</f>
      </c>
      <c r="C897" s="3">
        <f>IF(ISERROR(VLOOKUP(ROW('SalesOrder-Import'!C897)-ROW('SalesOrder-Import'!C$1),'SalesOrder-Indexing'!$A$1:$E$4276,COLUMN('SalesOrder-Indexing'!E900),FALSE)),"",VLOOKUP(ROW('SalesOrder-Import'!C897)-ROW('SalesOrder-Import'!C$1),'SalesOrder-Indexing'!$A$1:$E$4276,COLUMN('SalesOrder-Indexing'!E900),FALSE))</f>
      </c>
    </row>
    <row r="898" spans="1:3" ht="15">
      <c r="A898" s="3">
        <f>IF(ISERROR(VLOOKUP(ROW('SalesOrder-Import'!A898)-ROW('SalesOrder-Import'!A$1),'SalesOrder-Indexing'!$A$1:$E$4276,COLUMN('SalesOrder-Indexing'!C901),FALSE)),"",VLOOKUP(ROW('SalesOrder-Import'!A898)-ROW('SalesOrder-Import'!A$1),'SalesOrder-Indexing'!$A$1:$E$4276,COLUMN('SalesOrder-Indexing'!C901),FALSE))</f>
      </c>
      <c r="B898" s="3">
        <f>IF(ISERROR(VLOOKUP(ROW('SalesOrder-Import'!B898)-ROW('SalesOrder-Import'!B$1),'SalesOrder-Indexing'!$A$1:$E$4276,COLUMN('SalesOrder-Indexing'!D901),FALSE)),"",VLOOKUP(ROW('SalesOrder-Import'!B898)-ROW('SalesOrder-Import'!B$1),'SalesOrder-Indexing'!$A$1:$E$4276,COLUMN('SalesOrder-Indexing'!D901),FALSE))</f>
      </c>
      <c r="C898" s="3">
        <f>IF(ISERROR(VLOOKUP(ROW('SalesOrder-Import'!C898)-ROW('SalesOrder-Import'!C$1),'SalesOrder-Indexing'!$A$1:$E$4276,COLUMN('SalesOrder-Indexing'!E901),FALSE)),"",VLOOKUP(ROW('SalesOrder-Import'!C898)-ROW('SalesOrder-Import'!C$1),'SalesOrder-Indexing'!$A$1:$E$4276,COLUMN('SalesOrder-Indexing'!E901),FALSE))</f>
      </c>
    </row>
    <row r="899" spans="1:3" ht="15">
      <c r="A899" s="3">
        <f>IF(ISERROR(VLOOKUP(ROW('SalesOrder-Import'!A899)-ROW('SalesOrder-Import'!A$1),'SalesOrder-Indexing'!$A$1:$E$4276,COLUMN('SalesOrder-Indexing'!C902),FALSE)),"",VLOOKUP(ROW('SalesOrder-Import'!A899)-ROW('SalesOrder-Import'!A$1),'SalesOrder-Indexing'!$A$1:$E$4276,COLUMN('SalesOrder-Indexing'!C902),FALSE))</f>
      </c>
      <c r="B899" s="3">
        <f>IF(ISERROR(VLOOKUP(ROW('SalesOrder-Import'!B899)-ROW('SalesOrder-Import'!B$1),'SalesOrder-Indexing'!$A$1:$E$4276,COLUMN('SalesOrder-Indexing'!D902),FALSE)),"",VLOOKUP(ROW('SalesOrder-Import'!B899)-ROW('SalesOrder-Import'!B$1),'SalesOrder-Indexing'!$A$1:$E$4276,COLUMN('SalesOrder-Indexing'!D902),FALSE))</f>
      </c>
      <c r="C899" s="3">
        <f>IF(ISERROR(VLOOKUP(ROW('SalesOrder-Import'!C899)-ROW('SalesOrder-Import'!C$1),'SalesOrder-Indexing'!$A$1:$E$4276,COLUMN('SalesOrder-Indexing'!E902),FALSE)),"",VLOOKUP(ROW('SalesOrder-Import'!C899)-ROW('SalesOrder-Import'!C$1),'SalesOrder-Indexing'!$A$1:$E$4276,COLUMN('SalesOrder-Indexing'!E902),FALSE))</f>
      </c>
    </row>
    <row r="900" spans="1:3" ht="15">
      <c r="A900" s="3">
        <f>IF(ISERROR(VLOOKUP(ROW('SalesOrder-Import'!A900)-ROW('SalesOrder-Import'!A$1),'SalesOrder-Indexing'!$A$1:$E$4276,COLUMN('SalesOrder-Indexing'!C903),FALSE)),"",VLOOKUP(ROW('SalesOrder-Import'!A900)-ROW('SalesOrder-Import'!A$1),'SalesOrder-Indexing'!$A$1:$E$4276,COLUMN('SalesOrder-Indexing'!C903),FALSE))</f>
      </c>
      <c r="B900" s="3">
        <f>IF(ISERROR(VLOOKUP(ROW('SalesOrder-Import'!B900)-ROW('SalesOrder-Import'!B$1),'SalesOrder-Indexing'!$A$1:$E$4276,COLUMN('SalesOrder-Indexing'!D903),FALSE)),"",VLOOKUP(ROW('SalesOrder-Import'!B900)-ROW('SalesOrder-Import'!B$1),'SalesOrder-Indexing'!$A$1:$E$4276,COLUMN('SalesOrder-Indexing'!D903),FALSE))</f>
      </c>
      <c r="C900" s="3">
        <f>IF(ISERROR(VLOOKUP(ROW('SalesOrder-Import'!C900)-ROW('SalesOrder-Import'!C$1),'SalesOrder-Indexing'!$A$1:$E$4276,COLUMN('SalesOrder-Indexing'!E903),FALSE)),"",VLOOKUP(ROW('SalesOrder-Import'!C900)-ROW('SalesOrder-Import'!C$1),'SalesOrder-Indexing'!$A$1:$E$4276,COLUMN('SalesOrder-Indexing'!E903),FALSE))</f>
      </c>
    </row>
    <row r="901" spans="1:3" ht="15">
      <c r="A901" s="3">
        <f>IF(ISERROR(VLOOKUP(ROW('SalesOrder-Import'!A901)-ROW('SalesOrder-Import'!A$1),'SalesOrder-Indexing'!$A$1:$E$4276,COLUMN('SalesOrder-Indexing'!C904),FALSE)),"",VLOOKUP(ROW('SalesOrder-Import'!A901)-ROW('SalesOrder-Import'!A$1),'SalesOrder-Indexing'!$A$1:$E$4276,COLUMN('SalesOrder-Indexing'!C904),FALSE))</f>
      </c>
      <c r="B901" s="3">
        <f>IF(ISERROR(VLOOKUP(ROW('SalesOrder-Import'!B901)-ROW('SalesOrder-Import'!B$1),'SalesOrder-Indexing'!$A$1:$E$4276,COLUMN('SalesOrder-Indexing'!D904),FALSE)),"",VLOOKUP(ROW('SalesOrder-Import'!B901)-ROW('SalesOrder-Import'!B$1),'SalesOrder-Indexing'!$A$1:$E$4276,COLUMN('SalesOrder-Indexing'!D904),FALSE))</f>
      </c>
      <c r="C901" s="3">
        <f>IF(ISERROR(VLOOKUP(ROW('SalesOrder-Import'!C901)-ROW('SalesOrder-Import'!C$1),'SalesOrder-Indexing'!$A$1:$E$4276,COLUMN('SalesOrder-Indexing'!E904),FALSE)),"",VLOOKUP(ROW('SalesOrder-Import'!C901)-ROW('SalesOrder-Import'!C$1),'SalesOrder-Indexing'!$A$1:$E$4276,COLUMN('SalesOrder-Indexing'!E904),FALSE))</f>
      </c>
    </row>
    <row r="902" spans="1:3" ht="15">
      <c r="A902" s="3">
        <f>IF(ISERROR(VLOOKUP(ROW('SalesOrder-Import'!A902)-ROW('SalesOrder-Import'!A$1),'SalesOrder-Indexing'!$A$1:$E$4276,COLUMN('SalesOrder-Indexing'!C905),FALSE)),"",VLOOKUP(ROW('SalesOrder-Import'!A902)-ROW('SalesOrder-Import'!A$1),'SalesOrder-Indexing'!$A$1:$E$4276,COLUMN('SalesOrder-Indexing'!C905),FALSE))</f>
      </c>
      <c r="B902" s="3">
        <f>IF(ISERROR(VLOOKUP(ROW('SalesOrder-Import'!B902)-ROW('SalesOrder-Import'!B$1),'SalesOrder-Indexing'!$A$1:$E$4276,COLUMN('SalesOrder-Indexing'!D905),FALSE)),"",VLOOKUP(ROW('SalesOrder-Import'!B902)-ROW('SalesOrder-Import'!B$1),'SalesOrder-Indexing'!$A$1:$E$4276,COLUMN('SalesOrder-Indexing'!D905),FALSE))</f>
      </c>
      <c r="C902" s="3">
        <f>IF(ISERROR(VLOOKUP(ROW('SalesOrder-Import'!C902)-ROW('SalesOrder-Import'!C$1),'SalesOrder-Indexing'!$A$1:$E$4276,COLUMN('SalesOrder-Indexing'!E905),FALSE)),"",VLOOKUP(ROW('SalesOrder-Import'!C902)-ROW('SalesOrder-Import'!C$1),'SalesOrder-Indexing'!$A$1:$E$4276,COLUMN('SalesOrder-Indexing'!E905),FALSE))</f>
      </c>
    </row>
    <row r="903" spans="1:3" ht="15">
      <c r="A903" s="3">
        <f>IF(ISERROR(VLOOKUP(ROW('SalesOrder-Import'!A903)-ROW('SalesOrder-Import'!A$1),'SalesOrder-Indexing'!$A$1:$E$4276,COLUMN('SalesOrder-Indexing'!C906),FALSE)),"",VLOOKUP(ROW('SalesOrder-Import'!A903)-ROW('SalesOrder-Import'!A$1),'SalesOrder-Indexing'!$A$1:$E$4276,COLUMN('SalesOrder-Indexing'!C906),FALSE))</f>
      </c>
      <c r="B903" s="3">
        <f>IF(ISERROR(VLOOKUP(ROW('SalesOrder-Import'!B903)-ROW('SalesOrder-Import'!B$1),'SalesOrder-Indexing'!$A$1:$E$4276,COLUMN('SalesOrder-Indexing'!D906),FALSE)),"",VLOOKUP(ROW('SalesOrder-Import'!B903)-ROW('SalesOrder-Import'!B$1),'SalesOrder-Indexing'!$A$1:$E$4276,COLUMN('SalesOrder-Indexing'!D906),FALSE))</f>
      </c>
      <c r="C903" s="3">
        <f>IF(ISERROR(VLOOKUP(ROW('SalesOrder-Import'!C903)-ROW('SalesOrder-Import'!C$1),'SalesOrder-Indexing'!$A$1:$E$4276,COLUMN('SalesOrder-Indexing'!E906),FALSE)),"",VLOOKUP(ROW('SalesOrder-Import'!C903)-ROW('SalesOrder-Import'!C$1),'SalesOrder-Indexing'!$A$1:$E$4276,COLUMN('SalesOrder-Indexing'!E906),FALSE))</f>
      </c>
    </row>
    <row r="904" spans="1:3" ht="15">
      <c r="A904" s="3">
        <f>IF(ISERROR(VLOOKUP(ROW('SalesOrder-Import'!A904)-ROW('SalesOrder-Import'!A$1),'SalesOrder-Indexing'!$A$1:$E$4276,COLUMN('SalesOrder-Indexing'!C907),FALSE)),"",VLOOKUP(ROW('SalesOrder-Import'!A904)-ROW('SalesOrder-Import'!A$1),'SalesOrder-Indexing'!$A$1:$E$4276,COLUMN('SalesOrder-Indexing'!C907),FALSE))</f>
      </c>
      <c r="B904" s="3">
        <f>IF(ISERROR(VLOOKUP(ROW('SalesOrder-Import'!B904)-ROW('SalesOrder-Import'!B$1),'SalesOrder-Indexing'!$A$1:$E$4276,COLUMN('SalesOrder-Indexing'!D907),FALSE)),"",VLOOKUP(ROW('SalesOrder-Import'!B904)-ROW('SalesOrder-Import'!B$1),'SalesOrder-Indexing'!$A$1:$E$4276,COLUMN('SalesOrder-Indexing'!D907),FALSE))</f>
      </c>
      <c r="C904" s="3">
        <f>IF(ISERROR(VLOOKUP(ROW('SalesOrder-Import'!C904)-ROW('SalesOrder-Import'!C$1),'SalesOrder-Indexing'!$A$1:$E$4276,COLUMN('SalesOrder-Indexing'!E907),FALSE)),"",VLOOKUP(ROW('SalesOrder-Import'!C904)-ROW('SalesOrder-Import'!C$1),'SalesOrder-Indexing'!$A$1:$E$4276,COLUMN('SalesOrder-Indexing'!E907),FALSE))</f>
      </c>
    </row>
    <row r="905" spans="1:3" ht="15">
      <c r="A905" s="3">
        <f>IF(ISERROR(VLOOKUP(ROW('SalesOrder-Import'!A905)-ROW('SalesOrder-Import'!A$1),'SalesOrder-Indexing'!$A$1:$E$4276,COLUMN('SalesOrder-Indexing'!C908),FALSE)),"",VLOOKUP(ROW('SalesOrder-Import'!A905)-ROW('SalesOrder-Import'!A$1),'SalesOrder-Indexing'!$A$1:$E$4276,COLUMN('SalesOrder-Indexing'!C908),FALSE))</f>
      </c>
      <c r="B905" s="3">
        <f>IF(ISERROR(VLOOKUP(ROW('SalesOrder-Import'!B905)-ROW('SalesOrder-Import'!B$1),'SalesOrder-Indexing'!$A$1:$E$4276,COLUMN('SalesOrder-Indexing'!D908),FALSE)),"",VLOOKUP(ROW('SalesOrder-Import'!B905)-ROW('SalesOrder-Import'!B$1),'SalesOrder-Indexing'!$A$1:$E$4276,COLUMN('SalesOrder-Indexing'!D908),FALSE))</f>
      </c>
      <c r="C905" s="3">
        <f>IF(ISERROR(VLOOKUP(ROW('SalesOrder-Import'!C905)-ROW('SalesOrder-Import'!C$1),'SalesOrder-Indexing'!$A$1:$E$4276,COLUMN('SalesOrder-Indexing'!E908),FALSE)),"",VLOOKUP(ROW('SalesOrder-Import'!C905)-ROW('SalesOrder-Import'!C$1),'SalesOrder-Indexing'!$A$1:$E$4276,COLUMN('SalesOrder-Indexing'!E908),FALSE))</f>
      </c>
    </row>
    <row r="906" spans="1:3" ht="15">
      <c r="A906" s="3">
        <f>IF(ISERROR(VLOOKUP(ROW('SalesOrder-Import'!A906)-ROW('SalesOrder-Import'!A$1),'SalesOrder-Indexing'!$A$1:$E$4276,COLUMN('SalesOrder-Indexing'!C909),FALSE)),"",VLOOKUP(ROW('SalesOrder-Import'!A906)-ROW('SalesOrder-Import'!A$1),'SalesOrder-Indexing'!$A$1:$E$4276,COLUMN('SalesOrder-Indexing'!C909),FALSE))</f>
      </c>
      <c r="B906" s="3">
        <f>IF(ISERROR(VLOOKUP(ROW('SalesOrder-Import'!B906)-ROW('SalesOrder-Import'!B$1),'SalesOrder-Indexing'!$A$1:$E$4276,COLUMN('SalesOrder-Indexing'!D909),FALSE)),"",VLOOKUP(ROW('SalesOrder-Import'!B906)-ROW('SalesOrder-Import'!B$1),'SalesOrder-Indexing'!$A$1:$E$4276,COLUMN('SalesOrder-Indexing'!D909),FALSE))</f>
      </c>
      <c r="C906" s="3">
        <f>IF(ISERROR(VLOOKUP(ROW('SalesOrder-Import'!C906)-ROW('SalesOrder-Import'!C$1),'SalesOrder-Indexing'!$A$1:$E$4276,COLUMN('SalesOrder-Indexing'!E909),FALSE)),"",VLOOKUP(ROW('SalesOrder-Import'!C906)-ROW('SalesOrder-Import'!C$1),'SalesOrder-Indexing'!$A$1:$E$4276,COLUMN('SalesOrder-Indexing'!E909),FALSE))</f>
      </c>
    </row>
    <row r="907" spans="1:3" ht="15">
      <c r="A907" s="3">
        <f>IF(ISERROR(VLOOKUP(ROW('SalesOrder-Import'!A907)-ROW('SalesOrder-Import'!A$1),'SalesOrder-Indexing'!$A$1:$E$4276,COLUMN('SalesOrder-Indexing'!C910),FALSE)),"",VLOOKUP(ROW('SalesOrder-Import'!A907)-ROW('SalesOrder-Import'!A$1),'SalesOrder-Indexing'!$A$1:$E$4276,COLUMN('SalesOrder-Indexing'!C910),FALSE))</f>
      </c>
      <c r="B907" s="3">
        <f>IF(ISERROR(VLOOKUP(ROW('SalesOrder-Import'!B907)-ROW('SalesOrder-Import'!B$1),'SalesOrder-Indexing'!$A$1:$E$4276,COLUMN('SalesOrder-Indexing'!D910),FALSE)),"",VLOOKUP(ROW('SalesOrder-Import'!B907)-ROW('SalesOrder-Import'!B$1),'SalesOrder-Indexing'!$A$1:$E$4276,COLUMN('SalesOrder-Indexing'!D910),FALSE))</f>
      </c>
      <c r="C907" s="3">
        <f>IF(ISERROR(VLOOKUP(ROW('SalesOrder-Import'!C907)-ROW('SalesOrder-Import'!C$1),'SalesOrder-Indexing'!$A$1:$E$4276,COLUMN('SalesOrder-Indexing'!E910),FALSE)),"",VLOOKUP(ROW('SalesOrder-Import'!C907)-ROW('SalesOrder-Import'!C$1),'SalesOrder-Indexing'!$A$1:$E$4276,COLUMN('SalesOrder-Indexing'!E910),FALSE))</f>
      </c>
    </row>
    <row r="908" spans="1:3" ht="15">
      <c r="A908" s="3">
        <f>IF(ISERROR(VLOOKUP(ROW('SalesOrder-Import'!A908)-ROW('SalesOrder-Import'!A$1),'SalesOrder-Indexing'!$A$1:$E$4276,COLUMN('SalesOrder-Indexing'!C911),FALSE)),"",VLOOKUP(ROW('SalesOrder-Import'!A908)-ROW('SalesOrder-Import'!A$1),'SalesOrder-Indexing'!$A$1:$E$4276,COLUMN('SalesOrder-Indexing'!C911),FALSE))</f>
      </c>
      <c r="B908" s="3">
        <f>IF(ISERROR(VLOOKUP(ROW('SalesOrder-Import'!B908)-ROW('SalesOrder-Import'!B$1),'SalesOrder-Indexing'!$A$1:$E$4276,COLUMN('SalesOrder-Indexing'!D911),FALSE)),"",VLOOKUP(ROW('SalesOrder-Import'!B908)-ROW('SalesOrder-Import'!B$1),'SalesOrder-Indexing'!$A$1:$E$4276,COLUMN('SalesOrder-Indexing'!D911),FALSE))</f>
      </c>
      <c r="C908" s="3">
        <f>IF(ISERROR(VLOOKUP(ROW('SalesOrder-Import'!C908)-ROW('SalesOrder-Import'!C$1),'SalesOrder-Indexing'!$A$1:$E$4276,COLUMN('SalesOrder-Indexing'!E911),FALSE)),"",VLOOKUP(ROW('SalesOrder-Import'!C908)-ROW('SalesOrder-Import'!C$1),'SalesOrder-Indexing'!$A$1:$E$4276,COLUMN('SalesOrder-Indexing'!E911),FALSE))</f>
      </c>
    </row>
    <row r="909" spans="1:3" ht="15">
      <c r="A909" s="3">
        <f>IF(ISERROR(VLOOKUP(ROW('SalesOrder-Import'!A909)-ROW('SalesOrder-Import'!A$1),'SalesOrder-Indexing'!$A$1:$E$4276,COLUMN('SalesOrder-Indexing'!C912),FALSE)),"",VLOOKUP(ROW('SalesOrder-Import'!A909)-ROW('SalesOrder-Import'!A$1),'SalesOrder-Indexing'!$A$1:$E$4276,COLUMN('SalesOrder-Indexing'!C912),FALSE))</f>
      </c>
      <c r="B909" s="3">
        <f>IF(ISERROR(VLOOKUP(ROW('SalesOrder-Import'!B909)-ROW('SalesOrder-Import'!B$1),'SalesOrder-Indexing'!$A$1:$E$4276,COLUMN('SalesOrder-Indexing'!D912),FALSE)),"",VLOOKUP(ROW('SalesOrder-Import'!B909)-ROW('SalesOrder-Import'!B$1),'SalesOrder-Indexing'!$A$1:$E$4276,COLUMN('SalesOrder-Indexing'!D912),FALSE))</f>
      </c>
      <c r="C909" s="3">
        <f>IF(ISERROR(VLOOKUP(ROW('SalesOrder-Import'!C909)-ROW('SalesOrder-Import'!C$1),'SalesOrder-Indexing'!$A$1:$E$4276,COLUMN('SalesOrder-Indexing'!E912),FALSE)),"",VLOOKUP(ROW('SalesOrder-Import'!C909)-ROW('SalesOrder-Import'!C$1),'SalesOrder-Indexing'!$A$1:$E$4276,COLUMN('SalesOrder-Indexing'!E912),FALSE))</f>
      </c>
    </row>
    <row r="910" spans="1:3" ht="15">
      <c r="A910" s="3">
        <f>IF(ISERROR(VLOOKUP(ROW('SalesOrder-Import'!A910)-ROW('SalesOrder-Import'!A$1),'SalesOrder-Indexing'!$A$1:$E$4276,COLUMN('SalesOrder-Indexing'!C913),FALSE)),"",VLOOKUP(ROW('SalesOrder-Import'!A910)-ROW('SalesOrder-Import'!A$1),'SalesOrder-Indexing'!$A$1:$E$4276,COLUMN('SalesOrder-Indexing'!C913),FALSE))</f>
      </c>
      <c r="B910" s="3">
        <f>IF(ISERROR(VLOOKUP(ROW('SalesOrder-Import'!B910)-ROW('SalesOrder-Import'!B$1),'SalesOrder-Indexing'!$A$1:$E$4276,COLUMN('SalesOrder-Indexing'!D913),FALSE)),"",VLOOKUP(ROW('SalesOrder-Import'!B910)-ROW('SalesOrder-Import'!B$1),'SalesOrder-Indexing'!$A$1:$E$4276,COLUMN('SalesOrder-Indexing'!D913),FALSE))</f>
      </c>
      <c r="C910" s="3">
        <f>IF(ISERROR(VLOOKUP(ROW('SalesOrder-Import'!C910)-ROW('SalesOrder-Import'!C$1),'SalesOrder-Indexing'!$A$1:$E$4276,COLUMN('SalesOrder-Indexing'!E913),FALSE)),"",VLOOKUP(ROW('SalesOrder-Import'!C910)-ROW('SalesOrder-Import'!C$1),'SalesOrder-Indexing'!$A$1:$E$4276,COLUMN('SalesOrder-Indexing'!E913),FALSE))</f>
      </c>
    </row>
    <row r="911" spans="1:3" ht="15">
      <c r="A911" s="3">
        <f>IF(ISERROR(VLOOKUP(ROW('SalesOrder-Import'!A911)-ROW('SalesOrder-Import'!A$1),'SalesOrder-Indexing'!$A$1:$E$4276,COLUMN('SalesOrder-Indexing'!C914),FALSE)),"",VLOOKUP(ROW('SalesOrder-Import'!A911)-ROW('SalesOrder-Import'!A$1),'SalesOrder-Indexing'!$A$1:$E$4276,COLUMN('SalesOrder-Indexing'!C914),FALSE))</f>
      </c>
      <c r="B911" s="3">
        <f>IF(ISERROR(VLOOKUP(ROW('SalesOrder-Import'!B911)-ROW('SalesOrder-Import'!B$1),'SalesOrder-Indexing'!$A$1:$E$4276,COLUMN('SalesOrder-Indexing'!D914),FALSE)),"",VLOOKUP(ROW('SalesOrder-Import'!B911)-ROW('SalesOrder-Import'!B$1),'SalesOrder-Indexing'!$A$1:$E$4276,COLUMN('SalesOrder-Indexing'!D914),FALSE))</f>
      </c>
      <c r="C911" s="3">
        <f>IF(ISERROR(VLOOKUP(ROW('SalesOrder-Import'!C911)-ROW('SalesOrder-Import'!C$1),'SalesOrder-Indexing'!$A$1:$E$4276,COLUMN('SalesOrder-Indexing'!E914),FALSE)),"",VLOOKUP(ROW('SalesOrder-Import'!C911)-ROW('SalesOrder-Import'!C$1),'SalesOrder-Indexing'!$A$1:$E$4276,COLUMN('SalesOrder-Indexing'!E914),FALSE))</f>
      </c>
    </row>
    <row r="912" spans="1:3" ht="15">
      <c r="A912" s="3">
        <f>IF(ISERROR(VLOOKUP(ROW('SalesOrder-Import'!A912)-ROW('SalesOrder-Import'!A$1),'SalesOrder-Indexing'!$A$1:$E$4276,COLUMN('SalesOrder-Indexing'!C915),FALSE)),"",VLOOKUP(ROW('SalesOrder-Import'!A912)-ROW('SalesOrder-Import'!A$1),'SalesOrder-Indexing'!$A$1:$E$4276,COLUMN('SalesOrder-Indexing'!C915),FALSE))</f>
      </c>
      <c r="B912" s="3">
        <f>IF(ISERROR(VLOOKUP(ROW('SalesOrder-Import'!B912)-ROW('SalesOrder-Import'!B$1),'SalesOrder-Indexing'!$A$1:$E$4276,COLUMN('SalesOrder-Indexing'!D915),FALSE)),"",VLOOKUP(ROW('SalesOrder-Import'!B912)-ROW('SalesOrder-Import'!B$1),'SalesOrder-Indexing'!$A$1:$E$4276,COLUMN('SalesOrder-Indexing'!D915),FALSE))</f>
      </c>
      <c r="C912" s="3">
        <f>IF(ISERROR(VLOOKUP(ROW('SalesOrder-Import'!C912)-ROW('SalesOrder-Import'!C$1),'SalesOrder-Indexing'!$A$1:$E$4276,COLUMN('SalesOrder-Indexing'!E915),FALSE)),"",VLOOKUP(ROW('SalesOrder-Import'!C912)-ROW('SalesOrder-Import'!C$1),'SalesOrder-Indexing'!$A$1:$E$4276,COLUMN('SalesOrder-Indexing'!E915),FALSE))</f>
      </c>
    </row>
    <row r="913" spans="1:3" ht="15">
      <c r="A913" s="3">
        <f>IF(ISERROR(VLOOKUP(ROW('SalesOrder-Import'!A913)-ROW('SalesOrder-Import'!A$1),'SalesOrder-Indexing'!$A$1:$E$4276,COLUMN('SalesOrder-Indexing'!C916),FALSE)),"",VLOOKUP(ROW('SalesOrder-Import'!A913)-ROW('SalesOrder-Import'!A$1),'SalesOrder-Indexing'!$A$1:$E$4276,COLUMN('SalesOrder-Indexing'!C916),FALSE))</f>
      </c>
      <c r="B913" s="3">
        <f>IF(ISERROR(VLOOKUP(ROW('SalesOrder-Import'!B913)-ROW('SalesOrder-Import'!B$1),'SalesOrder-Indexing'!$A$1:$E$4276,COLUMN('SalesOrder-Indexing'!D916),FALSE)),"",VLOOKUP(ROW('SalesOrder-Import'!B913)-ROW('SalesOrder-Import'!B$1),'SalesOrder-Indexing'!$A$1:$E$4276,COLUMN('SalesOrder-Indexing'!D916),FALSE))</f>
      </c>
      <c r="C913" s="3">
        <f>IF(ISERROR(VLOOKUP(ROW('SalesOrder-Import'!C913)-ROW('SalesOrder-Import'!C$1),'SalesOrder-Indexing'!$A$1:$E$4276,COLUMN('SalesOrder-Indexing'!E916),FALSE)),"",VLOOKUP(ROW('SalesOrder-Import'!C913)-ROW('SalesOrder-Import'!C$1),'SalesOrder-Indexing'!$A$1:$E$4276,COLUMN('SalesOrder-Indexing'!E916),FALSE))</f>
      </c>
    </row>
    <row r="914" spans="1:3" ht="15">
      <c r="A914" s="3">
        <f>IF(ISERROR(VLOOKUP(ROW('SalesOrder-Import'!A914)-ROW('SalesOrder-Import'!A$1),'SalesOrder-Indexing'!$A$1:$E$4276,COLUMN('SalesOrder-Indexing'!C917),FALSE)),"",VLOOKUP(ROW('SalesOrder-Import'!A914)-ROW('SalesOrder-Import'!A$1),'SalesOrder-Indexing'!$A$1:$E$4276,COLUMN('SalesOrder-Indexing'!C917),FALSE))</f>
      </c>
      <c r="B914" s="3">
        <f>IF(ISERROR(VLOOKUP(ROW('SalesOrder-Import'!B914)-ROW('SalesOrder-Import'!B$1),'SalesOrder-Indexing'!$A$1:$E$4276,COLUMN('SalesOrder-Indexing'!D917),FALSE)),"",VLOOKUP(ROW('SalesOrder-Import'!B914)-ROW('SalesOrder-Import'!B$1),'SalesOrder-Indexing'!$A$1:$E$4276,COLUMN('SalesOrder-Indexing'!D917),FALSE))</f>
      </c>
      <c r="C914" s="3">
        <f>IF(ISERROR(VLOOKUP(ROW('SalesOrder-Import'!C914)-ROW('SalesOrder-Import'!C$1),'SalesOrder-Indexing'!$A$1:$E$4276,COLUMN('SalesOrder-Indexing'!E917),FALSE)),"",VLOOKUP(ROW('SalesOrder-Import'!C914)-ROW('SalesOrder-Import'!C$1),'SalesOrder-Indexing'!$A$1:$E$4276,COLUMN('SalesOrder-Indexing'!E917),FALSE))</f>
      </c>
    </row>
    <row r="915" spans="1:3" ht="15">
      <c r="A915" s="3">
        <f>IF(ISERROR(VLOOKUP(ROW('SalesOrder-Import'!A915)-ROW('SalesOrder-Import'!A$1),'SalesOrder-Indexing'!$A$1:$E$4276,COLUMN('SalesOrder-Indexing'!C918),FALSE)),"",VLOOKUP(ROW('SalesOrder-Import'!A915)-ROW('SalesOrder-Import'!A$1),'SalesOrder-Indexing'!$A$1:$E$4276,COLUMN('SalesOrder-Indexing'!C918),FALSE))</f>
      </c>
      <c r="B915" s="3">
        <f>IF(ISERROR(VLOOKUP(ROW('SalesOrder-Import'!B915)-ROW('SalesOrder-Import'!B$1),'SalesOrder-Indexing'!$A$1:$E$4276,COLUMN('SalesOrder-Indexing'!D918),FALSE)),"",VLOOKUP(ROW('SalesOrder-Import'!B915)-ROW('SalesOrder-Import'!B$1),'SalesOrder-Indexing'!$A$1:$E$4276,COLUMN('SalesOrder-Indexing'!D918),FALSE))</f>
      </c>
      <c r="C915" s="3">
        <f>IF(ISERROR(VLOOKUP(ROW('SalesOrder-Import'!C915)-ROW('SalesOrder-Import'!C$1),'SalesOrder-Indexing'!$A$1:$E$4276,COLUMN('SalesOrder-Indexing'!E918),FALSE)),"",VLOOKUP(ROW('SalesOrder-Import'!C915)-ROW('SalesOrder-Import'!C$1),'SalesOrder-Indexing'!$A$1:$E$4276,COLUMN('SalesOrder-Indexing'!E918),FALSE))</f>
      </c>
    </row>
    <row r="916" spans="1:3" ht="15">
      <c r="A916" s="3">
        <f>IF(ISERROR(VLOOKUP(ROW('SalesOrder-Import'!A916)-ROW('SalesOrder-Import'!A$1),'SalesOrder-Indexing'!$A$1:$E$4276,COLUMN('SalesOrder-Indexing'!C919),FALSE)),"",VLOOKUP(ROW('SalesOrder-Import'!A916)-ROW('SalesOrder-Import'!A$1),'SalesOrder-Indexing'!$A$1:$E$4276,COLUMN('SalesOrder-Indexing'!C919),FALSE))</f>
      </c>
      <c r="B916" s="3">
        <f>IF(ISERROR(VLOOKUP(ROW('SalesOrder-Import'!B916)-ROW('SalesOrder-Import'!B$1),'SalesOrder-Indexing'!$A$1:$E$4276,COLUMN('SalesOrder-Indexing'!D919),FALSE)),"",VLOOKUP(ROW('SalesOrder-Import'!B916)-ROW('SalesOrder-Import'!B$1),'SalesOrder-Indexing'!$A$1:$E$4276,COLUMN('SalesOrder-Indexing'!D919),FALSE))</f>
      </c>
      <c r="C916" s="3">
        <f>IF(ISERROR(VLOOKUP(ROW('SalesOrder-Import'!C916)-ROW('SalesOrder-Import'!C$1),'SalesOrder-Indexing'!$A$1:$E$4276,COLUMN('SalesOrder-Indexing'!E919),FALSE)),"",VLOOKUP(ROW('SalesOrder-Import'!C916)-ROW('SalesOrder-Import'!C$1),'SalesOrder-Indexing'!$A$1:$E$4276,COLUMN('SalesOrder-Indexing'!E919),FALSE))</f>
      </c>
    </row>
    <row r="917" spans="1:3" ht="15">
      <c r="A917" s="3">
        <f>IF(ISERROR(VLOOKUP(ROW('SalesOrder-Import'!A917)-ROW('SalesOrder-Import'!A$1),'SalesOrder-Indexing'!$A$1:$E$4276,COLUMN('SalesOrder-Indexing'!C920),FALSE)),"",VLOOKUP(ROW('SalesOrder-Import'!A917)-ROW('SalesOrder-Import'!A$1),'SalesOrder-Indexing'!$A$1:$E$4276,COLUMN('SalesOrder-Indexing'!C920),FALSE))</f>
      </c>
      <c r="B917" s="3">
        <f>IF(ISERROR(VLOOKUP(ROW('SalesOrder-Import'!B917)-ROW('SalesOrder-Import'!B$1),'SalesOrder-Indexing'!$A$1:$E$4276,COLUMN('SalesOrder-Indexing'!D920),FALSE)),"",VLOOKUP(ROW('SalesOrder-Import'!B917)-ROW('SalesOrder-Import'!B$1),'SalesOrder-Indexing'!$A$1:$E$4276,COLUMN('SalesOrder-Indexing'!D920),FALSE))</f>
      </c>
      <c r="C917" s="3">
        <f>IF(ISERROR(VLOOKUP(ROW('SalesOrder-Import'!C917)-ROW('SalesOrder-Import'!C$1),'SalesOrder-Indexing'!$A$1:$E$4276,COLUMN('SalesOrder-Indexing'!E920),FALSE)),"",VLOOKUP(ROW('SalesOrder-Import'!C917)-ROW('SalesOrder-Import'!C$1),'SalesOrder-Indexing'!$A$1:$E$4276,COLUMN('SalesOrder-Indexing'!E920),FALSE))</f>
      </c>
    </row>
    <row r="918" spans="1:3" ht="15">
      <c r="A918" s="3">
        <f>IF(ISERROR(VLOOKUP(ROW('SalesOrder-Import'!A918)-ROW('SalesOrder-Import'!A$1),'SalesOrder-Indexing'!$A$1:$E$4276,COLUMN('SalesOrder-Indexing'!C921),FALSE)),"",VLOOKUP(ROW('SalesOrder-Import'!A918)-ROW('SalesOrder-Import'!A$1),'SalesOrder-Indexing'!$A$1:$E$4276,COLUMN('SalesOrder-Indexing'!C921),FALSE))</f>
      </c>
      <c r="B918" s="3">
        <f>IF(ISERROR(VLOOKUP(ROW('SalesOrder-Import'!B918)-ROW('SalesOrder-Import'!B$1),'SalesOrder-Indexing'!$A$1:$E$4276,COLUMN('SalesOrder-Indexing'!D921),FALSE)),"",VLOOKUP(ROW('SalesOrder-Import'!B918)-ROW('SalesOrder-Import'!B$1),'SalesOrder-Indexing'!$A$1:$E$4276,COLUMN('SalesOrder-Indexing'!D921),FALSE))</f>
      </c>
      <c r="C918" s="3">
        <f>IF(ISERROR(VLOOKUP(ROW('SalesOrder-Import'!C918)-ROW('SalesOrder-Import'!C$1),'SalesOrder-Indexing'!$A$1:$E$4276,COLUMN('SalesOrder-Indexing'!E921),FALSE)),"",VLOOKUP(ROW('SalesOrder-Import'!C918)-ROW('SalesOrder-Import'!C$1),'SalesOrder-Indexing'!$A$1:$E$4276,COLUMN('SalesOrder-Indexing'!E921),FALSE))</f>
      </c>
    </row>
    <row r="919" spans="1:3" ht="15">
      <c r="A919" s="3">
        <f>IF(ISERROR(VLOOKUP(ROW('SalesOrder-Import'!A919)-ROW('SalesOrder-Import'!A$1),'SalesOrder-Indexing'!$A$1:$E$4276,COLUMN('SalesOrder-Indexing'!C922),FALSE)),"",VLOOKUP(ROW('SalesOrder-Import'!A919)-ROW('SalesOrder-Import'!A$1),'SalesOrder-Indexing'!$A$1:$E$4276,COLUMN('SalesOrder-Indexing'!C922),FALSE))</f>
      </c>
      <c r="B919" s="3">
        <f>IF(ISERROR(VLOOKUP(ROW('SalesOrder-Import'!B919)-ROW('SalesOrder-Import'!B$1),'SalesOrder-Indexing'!$A$1:$E$4276,COLUMN('SalesOrder-Indexing'!D922),FALSE)),"",VLOOKUP(ROW('SalesOrder-Import'!B919)-ROW('SalesOrder-Import'!B$1),'SalesOrder-Indexing'!$A$1:$E$4276,COLUMN('SalesOrder-Indexing'!D922),FALSE))</f>
      </c>
      <c r="C919" s="3">
        <f>IF(ISERROR(VLOOKUP(ROW('SalesOrder-Import'!C919)-ROW('SalesOrder-Import'!C$1),'SalesOrder-Indexing'!$A$1:$E$4276,COLUMN('SalesOrder-Indexing'!E922),FALSE)),"",VLOOKUP(ROW('SalesOrder-Import'!C919)-ROW('SalesOrder-Import'!C$1),'SalesOrder-Indexing'!$A$1:$E$4276,COLUMN('SalesOrder-Indexing'!E922),FALSE))</f>
      </c>
    </row>
    <row r="920" spans="1:3" ht="15">
      <c r="A920" s="3">
        <f>IF(ISERROR(VLOOKUP(ROW('SalesOrder-Import'!A920)-ROW('SalesOrder-Import'!A$1),'SalesOrder-Indexing'!$A$1:$E$4276,COLUMN('SalesOrder-Indexing'!C923),FALSE)),"",VLOOKUP(ROW('SalesOrder-Import'!A920)-ROW('SalesOrder-Import'!A$1),'SalesOrder-Indexing'!$A$1:$E$4276,COLUMN('SalesOrder-Indexing'!C923),FALSE))</f>
      </c>
      <c r="B920" s="3">
        <f>IF(ISERROR(VLOOKUP(ROW('SalesOrder-Import'!B920)-ROW('SalesOrder-Import'!B$1),'SalesOrder-Indexing'!$A$1:$E$4276,COLUMN('SalesOrder-Indexing'!D923),FALSE)),"",VLOOKUP(ROW('SalesOrder-Import'!B920)-ROW('SalesOrder-Import'!B$1),'SalesOrder-Indexing'!$A$1:$E$4276,COLUMN('SalesOrder-Indexing'!D923),FALSE))</f>
      </c>
      <c r="C920" s="3">
        <f>IF(ISERROR(VLOOKUP(ROW('SalesOrder-Import'!C920)-ROW('SalesOrder-Import'!C$1),'SalesOrder-Indexing'!$A$1:$E$4276,COLUMN('SalesOrder-Indexing'!E923),FALSE)),"",VLOOKUP(ROW('SalesOrder-Import'!C920)-ROW('SalesOrder-Import'!C$1),'SalesOrder-Indexing'!$A$1:$E$4276,COLUMN('SalesOrder-Indexing'!E923),FALSE))</f>
      </c>
    </row>
    <row r="921" spans="1:3" ht="15">
      <c r="A921" s="3">
        <f>IF(ISERROR(VLOOKUP(ROW('SalesOrder-Import'!A921)-ROW('SalesOrder-Import'!A$1),'SalesOrder-Indexing'!$A$1:$E$4276,COLUMN('SalesOrder-Indexing'!C924),FALSE)),"",VLOOKUP(ROW('SalesOrder-Import'!A921)-ROW('SalesOrder-Import'!A$1),'SalesOrder-Indexing'!$A$1:$E$4276,COLUMN('SalesOrder-Indexing'!C924),FALSE))</f>
      </c>
      <c r="B921" s="3">
        <f>IF(ISERROR(VLOOKUP(ROW('SalesOrder-Import'!B921)-ROW('SalesOrder-Import'!B$1),'SalesOrder-Indexing'!$A$1:$E$4276,COLUMN('SalesOrder-Indexing'!D924),FALSE)),"",VLOOKUP(ROW('SalesOrder-Import'!B921)-ROW('SalesOrder-Import'!B$1),'SalesOrder-Indexing'!$A$1:$E$4276,COLUMN('SalesOrder-Indexing'!D924),FALSE))</f>
      </c>
      <c r="C921" s="3">
        <f>IF(ISERROR(VLOOKUP(ROW('SalesOrder-Import'!C921)-ROW('SalesOrder-Import'!C$1),'SalesOrder-Indexing'!$A$1:$E$4276,COLUMN('SalesOrder-Indexing'!E924),FALSE)),"",VLOOKUP(ROW('SalesOrder-Import'!C921)-ROW('SalesOrder-Import'!C$1),'SalesOrder-Indexing'!$A$1:$E$4276,COLUMN('SalesOrder-Indexing'!E924),FALSE))</f>
      </c>
    </row>
    <row r="922" spans="1:3" ht="15">
      <c r="A922" s="3">
        <f>IF(ISERROR(VLOOKUP(ROW('SalesOrder-Import'!A922)-ROW('SalesOrder-Import'!A$1),'SalesOrder-Indexing'!$A$1:$E$4276,COLUMN('SalesOrder-Indexing'!C925),FALSE)),"",VLOOKUP(ROW('SalesOrder-Import'!A922)-ROW('SalesOrder-Import'!A$1),'SalesOrder-Indexing'!$A$1:$E$4276,COLUMN('SalesOrder-Indexing'!C925),FALSE))</f>
      </c>
      <c r="B922" s="3">
        <f>IF(ISERROR(VLOOKUP(ROW('SalesOrder-Import'!B922)-ROW('SalesOrder-Import'!B$1),'SalesOrder-Indexing'!$A$1:$E$4276,COLUMN('SalesOrder-Indexing'!D925),FALSE)),"",VLOOKUP(ROW('SalesOrder-Import'!B922)-ROW('SalesOrder-Import'!B$1),'SalesOrder-Indexing'!$A$1:$E$4276,COLUMN('SalesOrder-Indexing'!D925),FALSE))</f>
      </c>
      <c r="C922" s="3">
        <f>IF(ISERROR(VLOOKUP(ROW('SalesOrder-Import'!C922)-ROW('SalesOrder-Import'!C$1),'SalesOrder-Indexing'!$A$1:$E$4276,COLUMN('SalesOrder-Indexing'!E925),FALSE)),"",VLOOKUP(ROW('SalesOrder-Import'!C922)-ROW('SalesOrder-Import'!C$1),'SalesOrder-Indexing'!$A$1:$E$4276,COLUMN('SalesOrder-Indexing'!E925),FALSE))</f>
      </c>
    </row>
    <row r="923" spans="1:3" ht="15">
      <c r="A923" s="3">
        <f>IF(ISERROR(VLOOKUP(ROW('SalesOrder-Import'!A923)-ROW('SalesOrder-Import'!A$1),'SalesOrder-Indexing'!$A$1:$E$4276,COLUMN('SalesOrder-Indexing'!C926),FALSE)),"",VLOOKUP(ROW('SalesOrder-Import'!A923)-ROW('SalesOrder-Import'!A$1),'SalesOrder-Indexing'!$A$1:$E$4276,COLUMN('SalesOrder-Indexing'!C926),FALSE))</f>
      </c>
      <c r="B923" s="3">
        <f>IF(ISERROR(VLOOKUP(ROW('SalesOrder-Import'!B923)-ROW('SalesOrder-Import'!B$1),'SalesOrder-Indexing'!$A$1:$E$4276,COLUMN('SalesOrder-Indexing'!D926),FALSE)),"",VLOOKUP(ROW('SalesOrder-Import'!B923)-ROW('SalesOrder-Import'!B$1),'SalesOrder-Indexing'!$A$1:$E$4276,COLUMN('SalesOrder-Indexing'!D926),FALSE))</f>
      </c>
      <c r="C923" s="3">
        <f>IF(ISERROR(VLOOKUP(ROW('SalesOrder-Import'!C923)-ROW('SalesOrder-Import'!C$1),'SalesOrder-Indexing'!$A$1:$E$4276,COLUMN('SalesOrder-Indexing'!E926),FALSE)),"",VLOOKUP(ROW('SalesOrder-Import'!C923)-ROW('SalesOrder-Import'!C$1),'SalesOrder-Indexing'!$A$1:$E$4276,COLUMN('SalesOrder-Indexing'!E926),FALSE))</f>
      </c>
    </row>
    <row r="924" spans="1:3" ht="15">
      <c r="A924" s="3">
        <f>IF(ISERROR(VLOOKUP(ROW('SalesOrder-Import'!A924)-ROW('SalesOrder-Import'!A$1),'SalesOrder-Indexing'!$A$1:$E$4276,COLUMN('SalesOrder-Indexing'!C927),FALSE)),"",VLOOKUP(ROW('SalesOrder-Import'!A924)-ROW('SalesOrder-Import'!A$1),'SalesOrder-Indexing'!$A$1:$E$4276,COLUMN('SalesOrder-Indexing'!C927),FALSE))</f>
      </c>
      <c r="B924" s="3">
        <f>IF(ISERROR(VLOOKUP(ROW('SalesOrder-Import'!B924)-ROW('SalesOrder-Import'!B$1),'SalesOrder-Indexing'!$A$1:$E$4276,COLUMN('SalesOrder-Indexing'!D927),FALSE)),"",VLOOKUP(ROW('SalesOrder-Import'!B924)-ROW('SalesOrder-Import'!B$1),'SalesOrder-Indexing'!$A$1:$E$4276,COLUMN('SalesOrder-Indexing'!D927),FALSE))</f>
      </c>
      <c r="C924" s="3">
        <f>IF(ISERROR(VLOOKUP(ROW('SalesOrder-Import'!C924)-ROW('SalesOrder-Import'!C$1),'SalesOrder-Indexing'!$A$1:$E$4276,COLUMN('SalesOrder-Indexing'!E927),FALSE)),"",VLOOKUP(ROW('SalesOrder-Import'!C924)-ROW('SalesOrder-Import'!C$1),'SalesOrder-Indexing'!$A$1:$E$4276,COLUMN('SalesOrder-Indexing'!E927),FALSE))</f>
      </c>
    </row>
    <row r="925" spans="1:3" ht="15">
      <c r="A925" s="3">
        <f>IF(ISERROR(VLOOKUP(ROW('SalesOrder-Import'!A925)-ROW('SalesOrder-Import'!A$1),'SalesOrder-Indexing'!$A$1:$E$4276,COLUMN('SalesOrder-Indexing'!C928),FALSE)),"",VLOOKUP(ROW('SalesOrder-Import'!A925)-ROW('SalesOrder-Import'!A$1),'SalesOrder-Indexing'!$A$1:$E$4276,COLUMN('SalesOrder-Indexing'!C928),FALSE))</f>
      </c>
      <c r="B925" s="3">
        <f>IF(ISERROR(VLOOKUP(ROW('SalesOrder-Import'!B925)-ROW('SalesOrder-Import'!B$1),'SalesOrder-Indexing'!$A$1:$E$4276,COLUMN('SalesOrder-Indexing'!D928),FALSE)),"",VLOOKUP(ROW('SalesOrder-Import'!B925)-ROW('SalesOrder-Import'!B$1),'SalesOrder-Indexing'!$A$1:$E$4276,COLUMN('SalesOrder-Indexing'!D928),FALSE))</f>
      </c>
      <c r="C925" s="3">
        <f>IF(ISERROR(VLOOKUP(ROW('SalesOrder-Import'!C925)-ROW('SalesOrder-Import'!C$1),'SalesOrder-Indexing'!$A$1:$E$4276,COLUMN('SalesOrder-Indexing'!E928),FALSE)),"",VLOOKUP(ROW('SalesOrder-Import'!C925)-ROW('SalesOrder-Import'!C$1),'SalesOrder-Indexing'!$A$1:$E$4276,COLUMN('SalesOrder-Indexing'!E928),FALSE))</f>
      </c>
    </row>
    <row r="926" spans="1:3" ht="15">
      <c r="A926" s="3">
        <f>IF(ISERROR(VLOOKUP(ROW('SalesOrder-Import'!A926)-ROW('SalesOrder-Import'!A$1),'SalesOrder-Indexing'!$A$1:$E$4276,COLUMN('SalesOrder-Indexing'!C929),FALSE)),"",VLOOKUP(ROW('SalesOrder-Import'!A926)-ROW('SalesOrder-Import'!A$1),'SalesOrder-Indexing'!$A$1:$E$4276,COLUMN('SalesOrder-Indexing'!C929),FALSE))</f>
      </c>
      <c r="B926" s="3">
        <f>IF(ISERROR(VLOOKUP(ROW('SalesOrder-Import'!B926)-ROW('SalesOrder-Import'!B$1),'SalesOrder-Indexing'!$A$1:$E$4276,COLUMN('SalesOrder-Indexing'!D929),FALSE)),"",VLOOKUP(ROW('SalesOrder-Import'!B926)-ROW('SalesOrder-Import'!B$1),'SalesOrder-Indexing'!$A$1:$E$4276,COLUMN('SalesOrder-Indexing'!D929),FALSE))</f>
      </c>
      <c r="C926" s="3">
        <f>IF(ISERROR(VLOOKUP(ROW('SalesOrder-Import'!C926)-ROW('SalesOrder-Import'!C$1),'SalesOrder-Indexing'!$A$1:$E$4276,COLUMN('SalesOrder-Indexing'!E929),FALSE)),"",VLOOKUP(ROW('SalesOrder-Import'!C926)-ROW('SalesOrder-Import'!C$1),'SalesOrder-Indexing'!$A$1:$E$4276,COLUMN('SalesOrder-Indexing'!E929),FALSE))</f>
      </c>
    </row>
    <row r="927" spans="1:3" ht="15">
      <c r="A927" s="3">
        <f>IF(ISERROR(VLOOKUP(ROW('SalesOrder-Import'!A927)-ROW('SalesOrder-Import'!A$1),'SalesOrder-Indexing'!$A$1:$E$4276,COLUMN('SalesOrder-Indexing'!C930),FALSE)),"",VLOOKUP(ROW('SalesOrder-Import'!A927)-ROW('SalesOrder-Import'!A$1),'SalesOrder-Indexing'!$A$1:$E$4276,COLUMN('SalesOrder-Indexing'!C930),FALSE))</f>
      </c>
      <c r="B927" s="3">
        <f>IF(ISERROR(VLOOKUP(ROW('SalesOrder-Import'!B927)-ROW('SalesOrder-Import'!B$1),'SalesOrder-Indexing'!$A$1:$E$4276,COLUMN('SalesOrder-Indexing'!D930),FALSE)),"",VLOOKUP(ROW('SalesOrder-Import'!B927)-ROW('SalesOrder-Import'!B$1),'SalesOrder-Indexing'!$A$1:$E$4276,COLUMN('SalesOrder-Indexing'!D930),FALSE))</f>
      </c>
      <c r="C927" s="3">
        <f>IF(ISERROR(VLOOKUP(ROW('SalesOrder-Import'!C927)-ROW('SalesOrder-Import'!C$1),'SalesOrder-Indexing'!$A$1:$E$4276,COLUMN('SalesOrder-Indexing'!E930),FALSE)),"",VLOOKUP(ROW('SalesOrder-Import'!C927)-ROW('SalesOrder-Import'!C$1),'SalesOrder-Indexing'!$A$1:$E$4276,COLUMN('SalesOrder-Indexing'!E930),FALSE))</f>
      </c>
    </row>
    <row r="928" spans="1:3" ht="15">
      <c r="A928" s="3">
        <f>IF(ISERROR(VLOOKUP(ROW('SalesOrder-Import'!A928)-ROW('SalesOrder-Import'!A$1),'SalesOrder-Indexing'!$A$1:$E$4276,COLUMN('SalesOrder-Indexing'!C931),FALSE)),"",VLOOKUP(ROW('SalesOrder-Import'!A928)-ROW('SalesOrder-Import'!A$1),'SalesOrder-Indexing'!$A$1:$E$4276,COLUMN('SalesOrder-Indexing'!C931),FALSE))</f>
      </c>
      <c r="B928" s="3">
        <f>IF(ISERROR(VLOOKUP(ROW('SalesOrder-Import'!B928)-ROW('SalesOrder-Import'!B$1),'SalesOrder-Indexing'!$A$1:$E$4276,COLUMN('SalesOrder-Indexing'!D931),FALSE)),"",VLOOKUP(ROW('SalesOrder-Import'!B928)-ROW('SalesOrder-Import'!B$1),'SalesOrder-Indexing'!$A$1:$E$4276,COLUMN('SalesOrder-Indexing'!D931),FALSE))</f>
      </c>
      <c r="C928" s="3">
        <f>IF(ISERROR(VLOOKUP(ROW('SalesOrder-Import'!C928)-ROW('SalesOrder-Import'!C$1),'SalesOrder-Indexing'!$A$1:$E$4276,COLUMN('SalesOrder-Indexing'!E931),FALSE)),"",VLOOKUP(ROW('SalesOrder-Import'!C928)-ROW('SalesOrder-Import'!C$1),'SalesOrder-Indexing'!$A$1:$E$4276,COLUMN('SalesOrder-Indexing'!E931),FALSE))</f>
      </c>
    </row>
    <row r="929" spans="1:3" ht="15">
      <c r="A929" s="3">
        <f>IF(ISERROR(VLOOKUP(ROW('SalesOrder-Import'!A929)-ROW('SalesOrder-Import'!A$1),'SalesOrder-Indexing'!$A$1:$E$4276,COLUMN('SalesOrder-Indexing'!C932),FALSE)),"",VLOOKUP(ROW('SalesOrder-Import'!A929)-ROW('SalesOrder-Import'!A$1),'SalesOrder-Indexing'!$A$1:$E$4276,COLUMN('SalesOrder-Indexing'!C932),FALSE))</f>
      </c>
      <c r="B929" s="3">
        <f>IF(ISERROR(VLOOKUP(ROW('SalesOrder-Import'!B929)-ROW('SalesOrder-Import'!B$1),'SalesOrder-Indexing'!$A$1:$E$4276,COLUMN('SalesOrder-Indexing'!D932),FALSE)),"",VLOOKUP(ROW('SalesOrder-Import'!B929)-ROW('SalesOrder-Import'!B$1),'SalesOrder-Indexing'!$A$1:$E$4276,COLUMN('SalesOrder-Indexing'!D932),FALSE))</f>
      </c>
      <c r="C929" s="3">
        <f>IF(ISERROR(VLOOKUP(ROW('SalesOrder-Import'!C929)-ROW('SalesOrder-Import'!C$1),'SalesOrder-Indexing'!$A$1:$E$4276,COLUMN('SalesOrder-Indexing'!E932),FALSE)),"",VLOOKUP(ROW('SalesOrder-Import'!C929)-ROW('SalesOrder-Import'!C$1),'SalesOrder-Indexing'!$A$1:$E$4276,COLUMN('SalesOrder-Indexing'!E932),FALSE))</f>
      </c>
    </row>
    <row r="930" spans="1:3" ht="15">
      <c r="A930" s="3">
        <f>IF(ISERROR(VLOOKUP(ROW('SalesOrder-Import'!A930)-ROW('SalesOrder-Import'!A$1),'SalesOrder-Indexing'!$A$1:$E$4276,COLUMN('SalesOrder-Indexing'!C933),FALSE)),"",VLOOKUP(ROW('SalesOrder-Import'!A930)-ROW('SalesOrder-Import'!A$1),'SalesOrder-Indexing'!$A$1:$E$4276,COLUMN('SalesOrder-Indexing'!C933),FALSE))</f>
      </c>
      <c r="B930" s="3">
        <f>IF(ISERROR(VLOOKUP(ROW('SalesOrder-Import'!B930)-ROW('SalesOrder-Import'!B$1),'SalesOrder-Indexing'!$A$1:$E$4276,COLUMN('SalesOrder-Indexing'!D933),FALSE)),"",VLOOKUP(ROW('SalesOrder-Import'!B930)-ROW('SalesOrder-Import'!B$1),'SalesOrder-Indexing'!$A$1:$E$4276,COLUMN('SalesOrder-Indexing'!D933),FALSE))</f>
      </c>
      <c r="C930" s="3">
        <f>IF(ISERROR(VLOOKUP(ROW('SalesOrder-Import'!C930)-ROW('SalesOrder-Import'!C$1),'SalesOrder-Indexing'!$A$1:$E$4276,COLUMN('SalesOrder-Indexing'!E933),FALSE)),"",VLOOKUP(ROW('SalesOrder-Import'!C930)-ROW('SalesOrder-Import'!C$1),'SalesOrder-Indexing'!$A$1:$E$4276,COLUMN('SalesOrder-Indexing'!E933),FALSE))</f>
      </c>
    </row>
    <row r="931" spans="1:3" ht="15">
      <c r="A931" s="3">
        <f>IF(ISERROR(VLOOKUP(ROW('SalesOrder-Import'!A931)-ROW('SalesOrder-Import'!A$1),'SalesOrder-Indexing'!$A$1:$E$4276,COLUMN('SalesOrder-Indexing'!C934),FALSE)),"",VLOOKUP(ROW('SalesOrder-Import'!A931)-ROW('SalesOrder-Import'!A$1),'SalesOrder-Indexing'!$A$1:$E$4276,COLUMN('SalesOrder-Indexing'!C934),FALSE))</f>
      </c>
      <c r="B931" s="3">
        <f>IF(ISERROR(VLOOKUP(ROW('SalesOrder-Import'!B931)-ROW('SalesOrder-Import'!B$1),'SalesOrder-Indexing'!$A$1:$E$4276,COLUMN('SalesOrder-Indexing'!D934),FALSE)),"",VLOOKUP(ROW('SalesOrder-Import'!B931)-ROW('SalesOrder-Import'!B$1),'SalesOrder-Indexing'!$A$1:$E$4276,COLUMN('SalesOrder-Indexing'!D934),FALSE))</f>
      </c>
      <c r="C931" s="3">
        <f>IF(ISERROR(VLOOKUP(ROW('SalesOrder-Import'!C931)-ROW('SalesOrder-Import'!C$1),'SalesOrder-Indexing'!$A$1:$E$4276,COLUMN('SalesOrder-Indexing'!E934),FALSE)),"",VLOOKUP(ROW('SalesOrder-Import'!C931)-ROW('SalesOrder-Import'!C$1),'SalesOrder-Indexing'!$A$1:$E$4276,COLUMN('SalesOrder-Indexing'!E934),FALSE))</f>
      </c>
    </row>
    <row r="932" spans="1:3" ht="15">
      <c r="A932" s="3">
        <f>IF(ISERROR(VLOOKUP(ROW('SalesOrder-Import'!A932)-ROW('SalesOrder-Import'!A$1),'SalesOrder-Indexing'!$A$1:$E$4276,COLUMN('SalesOrder-Indexing'!C935),FALSE)),"",VLOOKUP(ROW('SalesOrder-Import'!A932)-ROW('SalesOrder-Import'!A$1),'SalesOrder-Indexing'!$A$1:$E$4276,COLUMN('SalesOrder-Indexing'!C935),FALSE))</f>
      </c>
      <c r="B932" s="3">
        <f>IF(ISERROR(VLOOKUP(ROW('SalesOrder-Import'!B932)-ROW('SalesOrder-Import'!B$1),'SalesOrder-Indexing'!$A$1:$E$4276,COLUMN('SalesOrder-Indexing'!D935),FALSE)),"",VLOOKUP(ROW('SalesOrder-Import'!B932)-ROW('SalesOrder-Import'!B$1),'SalesOrder-Indexing'!$A$1:$E$4276,COLUMN('SalesOrder-Indexing'!D935),FALSE))</f>
      </c>
      <c r="C932" s="3">
        <f>IF(ISERROR(VLOOKUP(ROW('SalesOrder-Import'!C932)-ROW('SalesOrder-Import'!C$1),'SalesOrder-Indexing'!$A$1:$E$4276,COLUMN('SalesOrder-Indexing'!E935),FALSE)),"",VLOOKUP(ROW('SalesOrder-Import'!C932)-ROW('SalesOrder-Import'!C$1),'SalesOrder-Indexing'!$A$1:$E$4276,COLUMN('SalesOrder-Indexing'!E935),FALSE))</f>
      </c>
    </row>
    <row r="933" spans="1:3" ht="15">
      <c r="A933" s="3">
        <f>IF(ISERROR(VLOOKUP(ROW('SalesOrder-Import'!A933)-ROW('SalesOrder-Import'!A$1),'SalesOrder-Indexing'!$A$1:$E$4276,COLUMN('SalesOrder-Indexing'!C936),FALSE)),"",VLOOKUP(ROW('SalesOrder-Import'!A933)-ROW('SalesOrder-Import'!A$1),'SalesOrder-Indexing'!$A$1:$E$4276,COLUMN('SalesOrder-Indexing'!C936),FALSE))</f>
      </c>
      <c r="B933" s="3">
        <f>IF(ISERROR(VLOOKUP(ROW('SalesOrder-Import'!B933)-ROW('SalesOrder-Import'!B$1),'SalesOrder-Indexing'!$A$1:$E$4276,COLUMN('SalesOrder-Indexing'!D936),FALSE)),"",VLOOKUP(ROW('SalesOrder-Import'!B933)-ROW('SalesOrder-Import'!B$1),'SalesOrder-Indexing'!$A$1:$E$4276,COLUMN('SalesOrder-Indexing'!D936),FALSE))</f>
      </c>
      <c r="C933" s="3">
        <f>IF(ISERROR(VLOOKUP(ROW('SalesOrder-Import'!C933)-ROW('SalesOrder-Import'!C$1),'SalesOrder-Indexing'!$A$1:$E$4276,COLUMN('SalesOrder-Indexing'!E936),FALSE)),"",VLOOKUP(ROW('SalesOrder-Import'!C933)-ROW('SalesOrder-Import'!C$1),'SalesOrder-Indexing'!$A$1:$E$4276,COLUMN('SalesOrder-Indexing'!E936),FALSE))</f>
      </c>
    </row>
    <row r="934" spans="1:3" ht="15">
      <c r="A934" s="3">
        <f>IF(ISERROR(VLOOKUP(ROW('SalesOrder-Import'!A934)-ROW('SalesOrder-Import'!A$1),'SalesOrder-Indexing'!$A$1:$E$4276,COLUMN('SalesOrder-Indexing'!C937),FALSE)),"",VLOOKUP(ROW('SalesOrder-Import'!A934)-ROW('SalesOrder-Import'!A$1),'SalesOrder-Indexing'!$A$1:$E$4276,COLUMN('SalesOrder-Indexing'!C937),FALSE))</f>
      </c>
      <c r="B934" s="3">
        <f>IF(ISERROR(VLOOKUP(ROW('SalesOrder-Import'!B934)-ROW('SalesOrder-Import'!B$1),'SalesOrder-Indexing'!$A$1:$E$4276,COLUMN('SalesOrder-Indexing'!D937),FALSE)),"",VLOOKUP(ROW('SalesOrder-Import'!B934)-ROW('SalesOrder-Import'!B$1),'SalesOrder-Indexing'!$A$1:$E$4276,COLUMN('SalesOrder-Indexing'!D937),FALSE))</f>
      </c>
      <c r="C934" s="3">
        <f>IF(ISERROR(VLOOKUP(ROW('SalesOrder-Import'!C934)-ROW('SalesOrder-Import'!C$1),'SalesOrder-Indexing'!$A$1:$E$4276,COLUMN('SalesOrder-Indexing'!E937),FALSE)),"",VLOOKUP(ROW('SalesOrder-Import'!C934)-ROW('SalesOrder-Import'!C$1),'SalesOrder-Indexing'!$A$1:$E$4276,COLUMN('SalesOrder-Indexing'!E937),FALSE))</f>
      </c>
    </row>
    <row r="935" spans="1:3" ht="15">
      <c r="A935" s="3">
        <f>IF(ISERROR(VLOOKUP(ROW('SalesOrder-Import'!A935)-ROW('SalesOrder-Import'!A$1),'SalesOrder-Indexing'!$A$1:$E$4276,COLUMN('SalesOrder-Indexing'!C938),FALSE)),"",VLOOKUP(ROW('SalesOrder-Import'!A935)-ROW('SalesOrder-Import'!A$1),'SalesOrder-Indexing'!$A$1:$E$4276,COLUMN('SalesOrder-Indexing'!C938),FALSE))</f>
      </c>
      <c r="B935" s="3">
        <f>IF(ISERROR(VLOOKUP(ROW('SalesOrder-Import'!B935)-ROW('SalesOrder-Import'!B$1),'SalesOrder-Indexing'!$A$1:$E$4276,COLUMN('SalesOrder-Indexing'!D938),FALSE)),"",VLOOKUP(ROW('SalesOrder-Import'!B935)-ROW('SalesOrder-Import'!B$1),'SalesOrder-Indexing'!$A$1:$E$4276,COLUMN('SalesOrder-Indexing'!D938),FALSE))</f>
      </c>
      <c r="C935" s="3">
        <f>IF(ISERROR(VLOOKUP(ROW('SalesOrder-Import'!C935)-ROW('SalesOrder-Import'!C$1),'SalesOrder-Indexing'!$A$1:$E$4276,COLUMN('SalesOrder-Indexing'!E938),FALSE)),"",VLOOKUP(ROW('SalesOrder-Import'!C935)-ROW('SalesOrder-Import'!C$1),'SalesOrder-Indexing'!$A$1:$E$4276,COLUMN('SalesOrder-Indexing'!E938),FALSE))</f>
      </c>
    </row>
    <row r="936" spans="1:3" ht="15">
      <c r="A936" s="3">
        <f>IF(ISERROR(VLOOKUP(ROW('SalesOrder-Import'!A936)-ROW('SalesOrder-Import'!A$1),'SalesOrder-Indexing'!$A$1:$E$4276,COLUMN('SalesOrder-Indexing'!C939),FALSE)),"",VLOOKUP(ROW('SalesOrder-Import'!A936)-ROW('SalesOrder-Import'!A$1),'SalesOrder-Indexing'!$A$1:$E$4276,COLUMN('SalesOrder-Indexing'!C939),FALSE))</f>
      </c>
      <c r="B936" s="3">
        <f>IF(ISERROR(VLOOKUP(ROW('SalesOrder-Import'!B936)-ROW('SalesOrder-Import'!B$1),'SalesOrder-Indexing'!$A$1:$E$4276,COLUMN('SalesOrder-Indexing'!D939),FALSE)),"",VLOOKUP(ROW('SalesOrder-Import'!B936)-ROW('SalesOrder-Import'!B$1),'SalesOrder-Indexing'!$A$1:$E$4276,COLUMN('SalesOrder-Indexing'!D939),FALSE))</f>
      </c>
      <c r="C936" s="3">
        <f>IF(ISERROR(VLOOKUP(ROW('SalesOrder-Import'!C936)-ROW('SalesOrder-Import'!C$1),'SalesOrder-Indexing'!$A$1:$E$4276,COLUMN('SalesOrder-Indexing'!E939),FALSE)),"",VLOOKUP(ROW('SalesOrder-Import'!C936)-ROW('SalesOrder-Import'!C$1),'SalesOrder-Indexing'!$A$1:$E$4276,COLUMN('SalesOrder-Indexing'!E939),FALSE))</f>
      </c>
    </row>
    <row r="937" spans="1:3" ht="15">
      <c r="A937" s="3">
        <f>IF(ISERROR(VLOOKUP(ROW('SalesOrder-Import'!A937)-ROW('SalesOrder-Import'!A$1),'SalesOrder-Indexing'!$A$1:$E$4276,COLUMN('SalesOrder-Indexing'!C940),FALSE)),"",VLOOKUP(ROW('SalesOrder-Import'!A937)-ROW('SalesOrder-Import'!A$1),'SalesOrder-Indexing'!$A$1:$E$4276,COLUMN('SalesOrder-Indexing'!C940),FALSE))</f>
      </c>
      <c r="B937" s="3">
        <f>IF(ISERROR(VLOOKUP(ROW('SalesOrder-Import'!B937)-ROW('SalesOrder-Import'!B$1),'SalesOrder-Indexing'!$A$1:$E$4276,COLUMN('SalesOrder-Indexing'!D940),FALSE)),"",VLOOKUP(ROW('SalesOrder-Import'!B937)-ROW('SalesOrder-Import'!B$1),'SalesOrder-Indexing'!$A$1:$E$4276,COLUMN('SalesOrder-Indexing'!D940),FALSE))</f>
      </c>
      <c r="C937" s="3">
        <f>IF(ISERROR(VLOOKUP(ROW('SalesOrder-Import'!C937)-ROW('SalesOrder-Import'!C$1),'SalesOrder-Indexing'!$A$1:$E$4276,COLUMN('SalesOrder-Indexing'!E940),FALSE)),"",VLOOKUP(ROW('SalesOrder-Import'!C937)-ROW('SalesOrder-Import'!C$1),'SalesOrder-Indexing'!$A$1:$E$4276,COLUMN('SalesOrder-Indexing'!E940),FALSE))</f>
      </c>
    </row>
    <row r="938" spans="1:3" ht="15">
      <c r="A938" s="3">
        <f>IF(ISERROR(VLOOKUP(ROW('SalesOrder-Import'!A938)-ROW('SalesOrder-Import'!A$1),'SalesOrder-Indexing'!$A$1:$E$4276,COLUMN('SalesOrder-Indexing'!C941),FALSE)),"",VLOOKUP(ROW('SalesOrder-Import'!A938)-ROW('SalesOrder-Import'!A$1),'SalesOrder-Indexing'!$A$1:$E$4276,COLUMN('SalesOrder-Indexing'!C941),FALSE))</f>
      </c>
      <c r="B938" s="3">
        <f>IF(ISERROR(VLOOKUP(ROW('SalesOrder-Import'!B938)-ROW('SalesOrder-Import'!B$1),'SalesOrder-Indexing'!$A$1:$E$4276,COLUMN('SalesOrder-Indexing'!D941),FALSE)),"",VLOOKUP(ROW('SalesOrder-Import'!B938)-ROW('SalesOrder-Import'!B$1),'SalesOrder-Indexing'!$A$1:$E$4276,COLUMN('SalesOrder-Indexing'!D941),FALSE))</f>
      </c>
      <c r="C938" s="3">
        <f>IF(ISERROR(VLOOKUP(ROW('SalesOrder-Import'!C938)-ROW('SalesOrder-Import'!C$1),'SalesOrder-Indexing'!$A$1:$E$4276,COLUMN('SalesOrder-Indexing'!E941),FALSE)),"",VLOOKUP(ROW('SalesOrder-Import'!C938)-ROW('SalesOrder-Import'!C$1),'SalesOrder-Indexing'!$A$1:$E$4276,COLUMN('SalesOrder-Indexing'!E941),FALSE))</f>
      </c>
    </row>
    <row r="939" spans="1:3" ht="15">
      <c r="A939" s="3">
        <f>IF(ISERROR(VLOOKUP(ROW('SalesOrder-Import'!A939)-ROW('SalesOrder-Import'!A$1),'SalesOrder-Indexing'!$A$1:$E$4276,COLUMN('SalesOrder-Indexing'!C942),FALSE)),"",VLOOKUP(ROW('SalesOrder-Import'!A939)-ROW('SalesOrder-Import'!A$1),'SalesOrder-Indexing'!$A$1:$E$4276,COLUMN('SalesOrder-Indexing'!C942),FALSE))</f>
      </c>
      <c r="B939" s="3">
        <f>IF(ISERROR(VLOOKUP(ROW('SalesOrder-Import'!B939)-ROW('SalesOrder-Import'!B$1),'SalesOrder-Indexing'!$A$1:$E$4276,COLUMN('SalesOrder-Indexing'!D942),FALSE)),"",VLOOKUP(ROW('SalesOrder-Import'!B939)-ROW('SalesOrder-Import'!B$1),'SalesOrder-Indexing'!$A$1:$E$4276,COLUMN('SalesOrder-Indexing'!D942),FALSE))</f>
      </c>
      <c r="C939" s="3">
        <f>IF(ISERROR(VLOOKUP(ROW('SalesOrder-Import'!C939)-ROW('SalesOrder-Import'!C$1),'SalesOrder-Indexing'!$A$1:$E$4276,COLUMN('SalesOrder-Indexing'!E942),FALSE)),"",VLOOKUP(ROW('SalesOrder-Import'!C939)-ROW('SalesOrder-Import'!C$1),'SalesOrder-Indexing'!$A$1:$E$4276,COLUMN('SalesOrder-Indexing'!E942),FALSE))</f>
      </c>
    </row>
    <row r="940" spans="1:3" ht="15">
      <c r="A940" s="3">
        <f>IF(ISERROR(VLOOKUP(ROW('SalesOrder-Import'!A940)-ROW('SalesOrder-Import'!A$1),'SalesOrder-Indexing'!$A$1:$E$4276,COLUMN('SalesOrder-Indexing'!C943),FALSE)),"",VLOOKUP(ROW('SalesOrder-Import'!A940)-ROW('SalesOrder-Import'!A$1),'SalesOrder-Indexing'!$A$1:$E$4276,COLUMN('SalesOrder-Indexing'!C943),FALSE))</f>
      </c>
      <c r="B940" s="3">
        <f>IF(ISERROR(VLOOKUP(ROW('SalesOrder-Import'!B940)-ROW('SalesOrder-Import'!B$1),'SalesOrder-Indexing'!$A$1:$E$4276,COLUMN('SalesOrder-Indexing'!D943),FALSE)),"",VLOOKUP(ROW('SalesOrder-Import'!B940)-ROW('SalesOrder-Import'!B$1),'SalesOrder-Indexing'!$A$1:$E$4276,COLUMN('SalesOrder-Indexing'!D943),FALSE))</f>
      </c>
      <c r="C940" s="3">
        <f>IF(ISERROR(VLOOKUP(ROW('SalesOrder-Import'!C940)-ROW('SalesOrder-Import'!C$1),'SalesOrder-Indexing'!$A$1:$E$4276,COLUMN('SalesOrder-Indexing'!E943),FALSE)),"",VLOOKUP(ROW('SalesOrder-Import'!C940)-ROW('SalesOrder-Import'!C$1),'SalesOrder-Indexing'!$A$1:$E$4276,COLUMN('SalesOrder-Indexing'!E943),FALSE))</f>
      </c>
    </row>
    <row r="941" spans="1:3" ht="15">
      <c r="A941" s="3">
        <f>IF(ISERROR(VLOOKUP(ROW('SalesOrder-Import'!A941)-ROW('SalesOrder-Import'!A$1),'SalesOrder-Indexing'!$A$1:$E$4276,COLUMN('SalesOrder-Indexing'!C944),FALSE)),"",VLOOKUP(ROW('SalesOrder-Import'!A941)-ROW('SalesOrder-Import'!A$1),'SalesOrder-Indexing'!$A$1:$E$4276,COLUMN('SalesOrder-Indexing'!C944),FALSE))</f>
      </c>
      <c r="B941" s="3">
        <f>IF(ISERROR(VLOOKUP(ROW('SalesOrder-Import'!B941)-ROW('SalesOrder-Import'!B$1),'SalesOrder-Indexing'!$A$1:$E$4276,COLUMN('SalesOrder-Indexing'!D944),FALSE)),"",VLOOKUP(ROW('SalesOrder-Import'!B941)-ROW('SalesOrder-Import'!B$1),'SalesOrder-Indexing'!$A$1:$E$4276,COLUMN('SalesOrder-Indexing'!D944),FALSE))</f>
      </c>
      <c r="C941" s="3">
        <f>IF(ISERROR(VLOOKUP(ROW('SalesOrder-Import'!C941)-ROW('SalesOrder-Import'!C$1),'SalesOrder-Indexing'!$A$1:$E$4276,COLUMN('SalesOrder-Indexing'!E944),FALSE)),"",VLOOKUP(ROW('SalesOrder-Import'!C941)-ROW('SalesOrder-Import'!C$1),'SalesOrder-Indexing'!$A$1:$E$4276,COLUMN('SalesOrder-Indexing'!E944),FALSE))</f>
      </c>
    </row>
    <row r="942" spans="1:3" ht="15">
      <c r="A942" s="3">
        <f>IF(ISERROR(VLOOKUP(ROW('SalesOrder-Import'!A942)-ROW('SalesOrder-Import'!A$1),'SalesOrder-Indexing'!$A$1:$E$4276,COLUMN('SalesOrder-Indexing'!C945),FALSE)),"",VLOOKUP(ROW('SalesOrder-Import'!A942)-ROW('SalesOrder-Import'!A$1),'SalesOrder-Indexing'!$A$1:$E$4276,COLUMN('SalesOrder-Indexing'!C945),FALSE))</f>
      </c>
      <c r="B942" s="3">
        <f>IF(ISERROR(VLOOKUP(ROW('SalesOrder-Import'!B942)-ROW('SalesOrder-Import'!B$1),'SalesOrder-Indexing'!$A$1:$E$4276,COLUMN('SalesOrder-Indexing'!D945),FALSE)),"",VLOOKUP(ROW('SalesOrder-Import'!B942)-ROW('SalesOrder-Import'!B$1),'SalesOrder-Indexing'!$A$1:$E$4276,COLUMN('SalesOrder-Indexing'!D945),FALSE))</f>
      </c>
      <c r="C942" s="3">
        <f>IF(ISERROR(VLOOKUP(ROW('SalesOrder-Import'!C942)-ROW('SalesOrder-Import'!C$1),'SalesOrder-Indexing'!$A$1:$E$4276,COLUMN('SalesOrder-Indexing'!E945),FALSE)),"",VLOOKUP(ROW('SalesOrder-Import'!C942)-ROW('SalesOrder-Import'!C$1),'SalesOrder-Indexing'!$A$1:$E$4276,COLUMN('SalesOrder-Indexing'!E945),FALSE))</f>
      </c>
    </row>
    <row r="943" spans="1:3" ht="15">
      <c r="A943" s="3">
        <f>IF(ISERROR(VLOOKUP(ROW('SalesOrder-Import'!A943)-ROW('SalesOrder-Import'!A$1),'SalesOrder-Indexing'!$A$1:$E$4276,COLUMN('SalesOrder-Indexing'!C946),FALSE)),"",VLOOKUP(ROW('SalesOrder-Import'!A943)-ROW('SalesOrder-Import'!A$1),'SalesOrder-Indexing'!$A$1:$E$4276,COLUMN('SalesOrder-Indexing'!C946),FALSE))</f>
      </c>
      <c r="B943" s="3">
        <f>IF(ISERROR(VLOOKUP(ROW('SalesOrder-Import'!B943)-ROW('SalesOrder-Import'!B$1),'SalesOrder-Indexing'!$A$1:$E$4276,COLUMN('SalesOrder-Indexing'!D946),FALSE)),"",VLOOKUP(ROW('SalesOrder-Import'!B943)-ROW('SalesOrder-Import'!B$1),'SalesOrder-Indexing'!$A$1:$E$4276,COLUMN('SalesOrder-Indexing'!D946),FALSE))</f>
      </c>
      <c r="C943" s="3">
        <f>IF(ISERROR(VLOOKUP(ROW('SalesOrder-Import'!C943)-ROW('SalesOrder-Import'!C$1),'SalesOrder-Indexing'!$A$1:$E$4276,COLUMN('SalesOrder-Indexing'!E946),FALSE)),"",VLOOKUP(ROW('SalesOrder-Import'!C943)-ROW('SalesOrder-Import'!C$1),'SalesOrder-Indexing'!$A$1:$E$4276,COLUMN('SalesOrder-Indexing'!E946),FALSE))</f>
      </c>
    </row>
    <row r="944" spans="1:3" ht="15">
      <c r="A944" s="3">
        <f>IF(ISERROR(VLOOKUP(ROW('SalesOrder-Import'!A944)-ROW('SalesOrder-Import'!A$1),'SalesOrder-Indexing'!$A$1:$E$4276,COLUMN('SalesOrder-Indexing'!C947),FALSE)),"",VLOOKUP(ROW('SalesOrder-Import'!A944)-ROW('SalesOrder-Import'!A$1),'SalesOrder-Indexing'!$A$1:$E$4276,COLUMN('SalesOrder-Indexing'!C947),FALSE))</f>
      </c>
      <c r="B944" s="3">
        <f>IF(ISERROR(VLOOKUP(ROW('SalesOrder-Import'!B944)-ROW('SalesOrder-Import'!B$1),'SalesOrder-Indexing'!$A$1:$E$4276,COLUMN('SalesOrder-Indexing'!D947),FALSE)),"",VLOOKUP(ROW('SalesOrder-Import'!B944)-ROW('SalesOrder-Import'!B$1),'SalesOrder-Indexing'!$A$1:$E$4276,COLUMN('SalesOrder-Indexing'!D947),FALSE))</f>
      </c>
      <c r="C944" s="3">
        <f>IF(ISERROR(VLOOKUP(ROW('SalesOrder-Import'!C944)-ROW('SalesOrder-Import'!C$1),'SalesOrder-Indexing'!$A$1:$E$4276,COLUMN('SalesOrder-Indexing'!E947),FALSE)),"",VLOOKUP(ROW('SalesOrder-Import'!C944)-ROW('SalesOrder-Import'!C$1),'SalesOrder-Indexing'!$A$1:$E$4276,COLUMN('SalesOrder-Indexing'!E947),FALSE))</f>
      </c>
    </row>
    <row r="945" spans="1:3" ht="15">
      <c r="A945" s="3">
        <f>IF(ISERROR(VLOOKUP(ROW('SalesOrder-Import'!A945)-ROW('SalesOrder-Import'!A$1),'SalesOrder-Indexing'!$A$1:$E$4276,COLUMN('SalesOrder-Indexing'!C948),FALSE)),"",VLOOKUP(ROW('SalesOrder-Import'!A945)-ROW('SalesOrder-Import'!A$1),'SalesOrder-Indexing'!$A$1:$E$4276,COLUMN('SalesOrder-Indexing'!C948),FALSE))</f>
      </c>
      <c r="B945" s="3">
        <f>IF(ISERROR(VLOOKUP(ROW('SalesOrder-Import'!B945)-ROW('SalesOrder-Import'!B$1),'SalesOrder-Indexing'!$A$1:$E$4276,COLUMN('SalesOrder-Indexing'!D948),FALSE)),"",VLOOKUP(ROW('SalesOrder-Import'!B945)-ROW('SalesOrder-Import'!B$1),'SalesOrder-Indexing'!$A$1:$E$4276,COLUMN('SalesOrder-Indexing'!D948),FALSE))</f>
      </c>
      <c r="C945" s="3">
        <f>IF(ISERROR(VLOOKUP(ROW('SalesOrder-Import'!C945)-ROW('SalesOrder-Import'!C$1),'SalesOrder-Indexing'!$A$1:$E$4276,COLUMN('SalesOrder-Indexing'!E948),FALSE)),"",VLOOKUP(ROW('SalesOrder-Import'!C945)-ROW('SalesOrder-Import'!C$1),'SalesOrder-Indexing'!$A$1:$E$4276,COLUMN('SalesOrder-Indexing'!E948),FALSE))</f>
      </c>
    </row>
    <row r="946" spans="1:3" ht="15">
      <c r="A946" s="3">
        <f>IF(ISERROR(VLOOKUP(ROW('SalesOrder-Import'!A946)-ROW('SalesOrder-Import'!A$1),'SalesOrder-Indexing'!$A$1:$E$4276,COLUMN('SalesOrder-Indexing'!C949),FALSE)),"",VLOOKUP(ROW('SalesOrder-Import'!A946)-ROW('SalesOrder-Import'!A$1),'SalesOrder-Indexing'!$A$1:$E$4276,COLUMN('SalesOrder-Indexing'!C949),FALSE))</f>
      </c>
      <c r="B946" s="3">
        <f>IF(ISERROR(VLOOKUP(ROW('SalesOrder-Import'!B946)-ROW('SalesOrder-Import'!B$1),'SalesOrder-Indexing'!$A$1:$E$4276,COLUMN('SalesOrder-Indexing'!D949),FALSE)),"",VLOOKUP(ROW('SalesOrder-Import'!B946)-ROW('SalesOrder-Import'!B$1),'SalesOrder-Indexing'!$A$1:$E$4276,COLUMN('SalesOrder-Indexing'!D949),FALSE))</f>
      </c>
      <c r="C946" s="3">
        <f>IF(ISERROR(VLOOKUP(ROW('SalesOrder-Import'!C946)-ROW('SalesOrder-Import'!C$1),'SalesOrder-Indexing'!$A$1:$E$4276,COLUMN('SalesOrder-Indexing'!E949),FALSE)),"",VLOOKUP(ROW('SalesOrder-Import'!C946)-ROW('SalesOrder-Import'!C$1),'SalesOrder-Indexing'!$A$1:$E$4276,COLUMN('SalesOrder-Indexing'!E949),FALSE))</f>
      </c>
    </row>
    <row r="947" spans="1:3" ht="15">
      <c r="A947" s="3">
        <f>IF(ISERROR(VLOOKUP(ROW('SalesOrder-Import'!A947)-ROW('SalesOrder-Import'!A$1),'SalesOrder-Indexing'!$A$1:$E$4276,COLUMN('SalesOrder-Indexing'!C950),FALSE)),"",VLOOKUP(ROW('SalesOrder-Import'!A947)-ROW('SalesOrder-Import'!A$1),'SalesOrder-Indexing'!$A$1:$E$4276,COLUMN('SalesOrder-Indexing'!C950),FALSE))</f>
      </c>
      <c r="B947" s="3">
        <f>IF(ISERROR(VLOOKUP(ROW('SalesOrder-Import'!B947)-ROW('SalesOrder-Import'!B$1),'SalesOrder-Indexing'!$A$1:$E$4276,COLUMN('SalesOrder-Indexing'!D950),FALSE)),"",VLOOKUP(ROW('SalesOrder-Import'!B947)-ROW('SalesOrder-Import'!B$1),'SalesOrder-Indexing'!$A$1:$E$4276,COLUMN('SalesOrder-Indexing'!D950),FALSE))</f>
      </c>
      <c r="C947" s="3">
        <f>IF(ISERROR(VLOOKUP(ROW('SalesOrder-Import'!C947)-ROW('SalesOrder-Import'!C$1),'SalesOrder-Indexing'!$A$1:$E$4276,COLUMN('SalesOrder-Indexing'!E950),FALSE)),"",VLOOKUP(ROW('SalesOrder-Import'!C947)-ROW('SalesOrder-Import'!C$1),'SalesOrder-Indexing'!$A$1:$E$4276,COLUMN('SalesOrder-Indexing'!E950),FALSE))</f>
      </c>
    </row>
    <row r="948" spans="1:3" ht="15">
      <c r="A948" s="3">
        <f>IF(ISERROR(VLOOKUP(ROW('SalesOrder-Import'!A948)-ROW('SalesOrder-Import'!A$1),'SalesOrder-Indexing'!$A$1:$E$4276,COLUMN('SalesOrder-Indexing'!C951),FALSE)),"",VLOOKUP(ROW('SalesOrder-Import'!A948)-ROW('SalesOrder-Import'!A$1),'SalesOrder-Indexing'!$A$1:$E$4276,COLUMN('SalesOrder-Indexing'!C951),FALSE))</f>
      </c>
      <c r="B948" s="3">
        <f>IF(ISERROR(VLOOKUP(ROW('SalesOrder-Import'!B948)-ROW('SalesOrder-Import'!B$1),'SalesOrder-Indexing'!$A$1:$E$4276,COLUMN('SalesOrder-Indexing'!D951),FALSE)),"",VLOOKUP(ROW('SalesOrder-Import'!B948)-ROW('SalesOrder-Import'!B$1),'SalesOrder-Indexing'!$A$1:$E$4276,COLUMN('SalesOrder-Indexing'!D951),FALSE))</f>
      </c>
      <c r="C948" s="3">
        <f>IF(ISERROR(VLOOKUP(ROW('SalesOrder-Import'!C948)-ROW('SalesOrder-Import'!C$1),'SalesOrder-Indexing'!$A$1:$E$4276,COLUMN('SalesOrder-Indexing'!E951),FALSE)),"",VLOOKUP(ROW('SalesOrder-Import'!C948)-ROW('SalesOrder-Import'!C$1),'SalesOrder-Indexing'!$A$1:$E$4276,COLUMN('SalesOrder-Indexing'!E951),FALSE))</f>
      </c>
    </row>
    <row r="949" spans="1:3" ht="15">
      <c r="A949" s="3">
        <f>IF(ISERROR(VLOOKUP(ROW('SalesOrder-Import'!A949)-ROW('SalesOrder-Import'!A$1),'SalesOrder-Indexing'!$A$1:$E$4276,COLUMN('SalesOrder-Indexing'!C952),FALSE)),"",VLOOKUP(ROW('SalesOrder-Import'!A949)-ROW('SalesOrder-Import'!A$1),'SalesOrder-Indexing'!$A$1:$E$4276,COLUMN('SalesOrder-Indexing'!C952),FALSE))</f>
      </c>
      <c r="B949" s="3">
        <f>IF(ISERROR(VLOOKUP(ROW('SalesOrder-Import'!B949)-ROW('SalesOrder-Import'!B$1),'SalesOrder-Indexing'!$A$1:$E$4276,COLUMN('SalesOrder-Indexing'!D952),FALSE)),"",VLOOKUP(ROW('SalesOrder-Import'!B949)-ROW('SalesOrder-Import'!B$1),'SalesOrder-Indexing'!$A$1:$E$4276,COLUMN('SalesOrder-Indexing'!D952),FALSE))</f>
      </c>
      <c r="C949" s="3">
        <f>IF(ISERROR(VLOOKUP(ROW('SalesOrder-Import'!C949)-ROW('SalesOrder-Import'!C$1),'SalesOrder-Indexing'!$A$1:$E$4276,COLUMN('SalesOrder-Indexing'!E952),FALSE)),"",VLOOKUP(ROW('SalesOrder-Import'!C949)-ROW('SalesOrder-Import'!C$1),'SalesOrder-Indexing'!$A$1:$E$4276,COLUMN('SalesOrder-Indexing'!E952),FALSE))</f>
      </c>
    </row>
    <row r="950" spans="1:3" ht="15">
      <c r="A950" s="3">
        <f>IF(ISERROR(VLOOKUP(ROW('SalesOrder-Import'!A950)-ROW('SalesOrder-Import'!A$1),'SalesOrder-Indexing'!$A$1:$E$4276,COLUMN('SalesOrder-Indexing'!C953),FALSE)),"",VLOOKUP(ROW('SalesOrder-Import'!A950)-ROW('SalesOrder-Import'!A$1),'SalesOrder-Indexing'!$A$1:$E$4276,COLUMN('SalesOrder-Indexing'!C953),FALSE))</f>
      </c>
      <c r="B950" s="3">
        <f>IF(ISERROR(VLOOKUP(ROW('SalesOrder-Import'!B950)-ROW('SalesOrder-Import'!B$1),'SalesOrder-Indexing'!$A$1:$E$4276,COLUMN('SalesOrder-Indexing'!D953),FALSE)),"",VLOOKUP(ROW('SalesOrder-Import'!B950)-ROW('SalesOrder-Import'!B$1),'SalesOrder-Indexing'!$A$1:$E$4276,COLUMN('SalesOrder-Indexing'!D953),FALSE))</f>
      </c>
      <c r="C950" s="3">
        <f>IF(ISERROR(VLOOKUP(ROW('SalesOrder-Import'!C950)-ROW('SalesOrder-Import'!C$1),'SalesOrder-Indexing'!$A$1:$E$4276,COLUMN('SalesOrder-Indexing'!E953),FALSE)),"",VLOOKUP(ROW('SalesOrder-Import'!C950)-ROW('SalesOrder-Import'!C$1),'SalesOrder-Indexing'!$A$1:$E$4276,COLUMN('SalesOrder-Indexing'!E953),FALSE))</f>
      </c>
    </row>
    <row r="951" spans="1:3" ht="15">
      <c r="A951" s="3">
        <f>IF(ISERROR(VLOOKUP(ROW('SalesOrder-Import'!A951)-ROW('SalesOrder-Import'!A$1),'SalesOrder-Indexing'!$A$1:$E$4276,COLUMN('SalesOrder-Indexing'!C954),FALSE)),"",VLOOKUP(ROW('SalesOrder-Import'!A951)-ROW('SalesOrder-Import'!A$1),'SalesOrder-Indexing'!$A$1:$E$4276,COLUMN('SalesOrder-Indexing'!C954),FALSE))</f>
      </c>
      <c r="B951" s="3">
        <f>IF(ISERROR(VLOOKUP(ROW('SalesOrder-Import'!B951)-ROW('SalesOrder-Import'!B$1),'SalesOrder-Indexing'!$A$1:$E$4276,COLUMN('SalesOrder-Indexing'!D954),FALSE)),"",VLOOKUP(ROW('SalesOrder-Import'!B951)-ROW('SalesOrder-Import'!B$1),'SalesOrder-Indexing'!$A$1:$E$4276,COLUMN('SalesOrder-Indexing'!D954),FALSE))</f>
      </c>
      <c r="C951" s="3">
        <f>IF(ISERROR(VLOOKUP(ROW('SalesOrder-Import'!C951)-ROW('SalesOrder-Import'!C$1),'SalesOrder-Indexing'!$A$1:$E$4276,COLUMN('SalesOrder-Indexing'!E954),FALSE)),"",VLOOKUP(ROW('SalesOrder-Import'!C951)-ROW('SalesOrder-Import'!C$1),'SalesOrder-Indexing'!$A$1:$E$4276,COLUMN('SalesOrder-Indexing'!E954),FALSE))</f>
      </c>
    </row>
    <row r="952" spans="1:3" ht="15">
      <c r="A952" s="3">
        <f>IF(ISERROR(VLOOKUP(ROW('SalesOrder-Import'!A952)-ROW('SalesOrder-Import'!A$1),'SalesOrder-Indexing'!$A$1:$E$4276,COLUMN('SalesOrder-Indexing'!C955),FALSE)),"",VLOOKUP(ROW('SalesOrder-Import'!A952)-ROW('SalesOrder-Import'!A$1),'SalesOrder-Indexing'!$A$1:$E$4276,COLUMN('SalesOrder-Indexing'!C955),FALSE))</f>
      </c>
      <c r="B952" s="3">
        <f>IF(ISERROR(VLOOKUP(ROW('SalesOrder-Import'!B952)-ROW('SalesOrder-Import'!B$1),'SalesOrder-Indexing'!$A$1:$E$4276,COLUMN('SalesOrder-Indexing'!D955),FALSE)),"",VLOOKUP(ROW('SalesOrder-Import'!B952)-ROW('SalesOrder-Import'!B$1),'SalesOrder-Indexing'!$A$1:$E$4276,COLUMN('SalesOrder-Indexing'!D955),FALSE))</f>
      </c>
      <c r="C952" s="3">
        <f>IF(ISERROR(VLOOKUP(ROW('SalesOrder-Import'!C952)-ROW('SalesOrder-Import'!C$1),'SalesOrder-Indexing'!$A$1:$E$4276,COLUMN('SalesOrder-Indexing'!E955),FALSE)),"",VLOOKUP(ROW('SalesOrder-Import'!C952)-ROW('SalesOrder-Import'!C$1),'SalesOrder-Indexing'!$A$1:$E$4276,COLUMN('SalesOrder-Indexing'!E955),FALSE))</f>
      </c>
    </row>
    <row r="953" spans="1:3" ht="15">
      <c r="A953" s="3">
        <f>IF(ISERROR(VLOOKUP(ROW('SalesOrder-Import'!A953)-ROW('SalesOrder-Import'!A$1),'SalesOrder-Indexing'!$A$1:$E$4276,COLUMN('SalesOrder-Indexing'!C956),FALSE)),"",VLOOKUP(ROW('SalesOrder-Import'!A953)-ROW('SalesOrder-Import'!A$1),'SalesOrder-Indexing'!$A$1:$E$4276,COLUMN('SalesOrder-Indexing'!C956),FALSE))</f>
      </c>
      <c r="B953" s="3">
        <f>IF(ISERROR(VLOOKUP(ROW('SalesOrder-Import'!B953)-ROW('SalesOrder-Import'!B$1),'SalesOrder-Indexing'!$A$1:$E$4276,COLUMN('SalesOrder-Indexing'!D956),FALSE)),"",VLOOKUP(ROW('SalesOrder-Import'!B953)-ROW('SalesOrder-Import'!B$1),'SalesOrder-Indexing'!$A$1:$E$4276,COLUMN('SalesOrder-Indexing'!D956),FALSE))</f>
      </c>
      <c r="C953" s="3">
        <f>IF(ISERROR(VLOOKUP(ROW('SalesOrder-Import'!C953)-ROW('SalesOrder-Import'!C$1),'SalesOrder-Indexing'!$A$1:$E$4276,COLUMN('SalesOrder-Indexing'!E956),FALSE)),"",VLOOKUP(ROW('SalesOrder-Import'!C953)-ROW('SalesOrder-Import'!C$1),'SalesOrder-Indexing'!$A$1:$E$4276,COLUMN('SalesOrder-Indexing'!E956),FALSE))</f>
      </c>
    </row>
    <row r="954" spans="1:3" ht="15">
      <c r="A954" s="3">
        <f>IF(ISERROR(VLOOKUP(ROW('SalesOrder-Import'!A954)-ROW('SalesOrder-Import'!A$1),'SalesOrder-Indexing'!$A$1:$E$4276,COLUMN('SalesOrder-Indexing'!C957),FALSE)),"",VLOOKUP(ROW('SalesOrder-Import'!A954)-ROW('SalesOrder-Import'!A$1),'SalesOrder-Indexing'!$A$1:$E$4276,COLUMN('SalesOrder-Indexing'!C957),FALSE))</f>
      </c>
      <c r="B954" s="3">
        <f>IF(ISERROR(VLOOKUP(ROW('SalesOrder-Import'!B954)-ROW('SalesOrder-Import'!B$1),'SalesOrder-Indexing'!$A$1:$E$4276,COLUMN('SalesOrder-Indexing'!D957),FALSE)),"",VLOOKUP(ROW('SalesOrder-Import'!B954)-ROW('SalesOrder-Import'!B$1),'SalesOrder-Indexing'!$A$1:$E$4276,COLUMN('SalesOrder-Indexing'!D957),FALSE))</f>
      </c>
      <c r="C954" s="3">
        <f>IF(ISERROR(VLOOKUP(ROW('SalesOrder-Import'!C954)-ROW('SalesOrder-Import'!C$1),'SalesOrder-Indexing'!$A$1:$E$4276,COLUMN('SalesOrder-Indexing'!E957),FALSE)),"",VLOOKUP(ROW('SalesOrder-Import'!C954)-ROW('SalesOrder-Import'!C$1),'SalesOrder-Indexing'!$A$1:$E$4276,COLUMN('SalesOrder-Indexing'!E957),FALSE))</f>
      </c>
    </row>
    <row r="955" spans="1:3" ht="15">
      <c r="A955" s="3">
        <f>IF(ISERROR(VLOOKUP(ROW('SalesOrder-Import'!A955)-ROW('SalesOrder-Import'!A$1),'SalesOrder-Indexing'!$A$1:$E$4276,COLUMN('SalesOrder-Indexing'!C958),FALSE)),"",VLOOKUP(ROW('SalesOrder-Import'!A955)-ROW('SalesOrder-Import'!A$1),'SalesOrder-Indexing'!$A$1:$E$4276,COLUMN('SalesOrder-Indexing'!C958),FALSE))</f>
      </c>
      <c r="B955" s="3">
        <f>IF(ISERROR(VLOOKUP(ROW('SalesOrder-Import'!B955)-ROW('SalesOrder-Import'!B$1),'SalesOrder-Indexing'!$A$1:$E$4276,COLUMN('SalesOrder-Indexing'!D958),FALSE)),"",VLOOKUP(ROW('SalesOrder-Import'!B955)-ROW('SalesOrder-Import'!B$1),'SalesOrder-Indexing'!$A$1:$E$4276,COLUMN('SalesOrder-Indexing'!D958),FALSE))</f>
      </c>
      <c r="C955" s="3">
        <f>IF(ISERROR(VLOOKUP(ROW('SalesOrder-Import'!C955)-ROW('SalesOrder-Import'!C$1),'SalesOrder-Indexing'!$A$1:$E$4276,COLUMN('SalesOrder-Indexing'!E958),FALSE)),"",VLOOKUP(ROW('SalesOrder-Import'!C955)-ROW('SalesOrder-Import'!C$1),'SalesOrder-Indexing'!$A$1:$E$4276,COLUMN('SalesOrder-Indexing'!E958),FALSE))</f>
      </c>
    </row>
    <row r="956" spans="1:3" ht="15">
      <c r="A956" s="3">
        <f>IF(ISERROR(VLOOKUP(ROW('SalesOrder-Import'!A956)-ROW('SalesOrder-Import'!A$1),'SalesOrder-Indexing'!$A$1:$E$4276,COLUMN('SalesOrder-Indexing'!C959),FALSE)),"",VLOOKUP(ROW('SalesOrder-Import'!A956)-ROW('SalesOrder-Import'!A$1),'SalesOrder-Indexing'!$A$1:$E$4276,COLUMN('SalesOrder-Indexing'!C959),FALSE))</f>
      </c>
      <c r="B956" s="3">
        <f>IF(ISERROR(VLOOKUP(ROW('SalesOrder-Import'!B956)-ROW('SalesOrder-Import'!B$1),'SalesOrder-Indexing'!$A$1:$E$4276,COLUMN('SalesOrder-Indexing'!D959),FALSE)),"",VLOOKUP(ROW('SalesOrder-Import'!B956)-ROW('SalesOrder-Import'!B$1),'SalesOrder-Indexing'!$A$1:$E$4276,COLUMN('SalesOrder-Indexing'!D959),FALSE))</f>
      </c>
      <c r="C956" s="3">
        <f>IF(ISERROR(VLOOKUP(ROW('SalesOrder-Import'!C956)-ROW('SalesOrder-Import'!C$1),'SalesOrder-Indexing'!$A$1:$E$4276,COLUMN('SalesOrder-Indexing'!E959),FALSE)),"",VLOOKUP(ROW('SalesOrder-Import'!C956)-ROW('SalesOrder-Import'!C$1),'SalesOrder-Indexing'!$A$1:$E$4276,COLUMN('SalesOrder-Indexing'!E959),FALSE))</f>
      </c>
    </row>
    <row r="957" spans="1:3" ht="15">
      <c r="A957" s="3">
        <f>IF(ISERROR(VLOOKUP(ROW('SalesOrder-Import'!A957)-ROW('SalesOrder-Import'!A$1),'SalesOrder-Indexing'!$A$1:$E$4276,COLUMN('SalesOrder-Indexing'!C960),FALSE)),"",VLOOKUP(ROW('SalesOrder-Import'!A957)-ROW('SalesOrder-Import'!A$1),'SalesOrder-Indexing'!$A$1:$E$4276,COLUMN('SalesOrder-Indexing'!C960),FALSE))</f>
      </c>
      <c r="B957" s="3">
        <f>IF(ISERROR(VLOOKUP(ROW('SalesOrder-Import'!B957)-ROW('SalesOrder-Import'!B$1),'SalesOrder-Indexing'!$A$1:$E$4276,COLUMN('SalesOrder-Indexing'!D960),FALSE)),"",VLOOKUP(ROW('SalesOrder-Import'!B957)-ROW('SalesOrder-Import'!B$1),'SalesOrder-Indexing'!$A$1:$E$4276,COLUMN('SalesOrder-Indexing'!D960),FALSE))</f>
      </c>
      <c r="C957" s="3">
        <f>IF(ISERROR(VLOOKUP(ROW('SalesOrder-Import'!C957)-ROW('SalesOrder-Import'!C$1),'SalesOrder-Indexing'!$A$1:$E$4276,COLUMN('SalesOrder-Indexing'!E960),FALSE)),"",VLOOKUP(ROW('SalesOrder-Import'!C957)-ROW('SalesOrder-Import'!C$1),'SalesOrder-Indexing'!$A$1:$E$4276,COLUMN('SalesOrder-Indexing'!E960),FALSE))</f>
      </c>
    </row>
    <row r="958" spans="1:3" ht="15">
      <c r="A958" s="3">
        <f>IF(ISERROR(VLOOKUP(ROW('SalesOrder-Import'!A958)-ROW('SalesOrder-Import'!A$1),'SalesOrder-Indexing'!$A$1:$E$4276,COLUMN('SalesOrder-Indexing'!C961),FALSE)),"",VLOOKUP(ROW('SalesOrder-Import'!A958)-ROW('SalesOrder-Import'!A$1),'SalesOrder-Indexing'!$A$1:$E$4276,COLUMN('SalesOrder-Indexing'!C961),FALSE))</f>
      </c>
      <c r="B958" s="3">
        <f>IF(ISERROR(VLOOKUP(ROW('SalesOrder-Import'!B958)-ROW('SalesOrder-Import'!B$1),'SalesOrder-Indexing'!$A$1:$E$4276,COLUMN('SalesOrder-Indexing'!D961),FALSE)),"",VLOOKUP(ROW('SalesOrder-Import'!B958)-ROW('SalesOrder-Import'!B$1),'SalesOrder-Indexing'!$A$1:$E$4276,COLUMN('SalesOrder-Indexing'!D961),FALSE))</f>
      </c>
      <c r="C958" s="3">
        <f>IF(ISERROR(VLOOKUP(ROW('SalesOrder-Import'!C958)-ROW('SalesOrder-Import'!C$1),'SalesOrder-Indexing'!$A$1:$E$4276,COLUMN('SalesOrder-Indexing'!E961),FALSE)),"",VLOOKUP(ROW('SalesOrder-Import'!C958)-ROW('SalesOrder-Import'!C$1),'SalesOrder-Indexing'!$A$1:$E$4276,COLUMN('SalesOrder-Indexing'!E961),FALSE))</f>
      </c>
    </row>
    <row r="959" spans="1:3" ht="15">
      <c r="A959" s="3">
        <f>IF(ISERROR(VLOOKUP(ROW('SalesOrder-Import'!A959)-ROW('SalesOrder-Import'!A$1),'SalesOrder-Indexing'!$A$1:$E$4276,COLUMN('SalesOrder-Indexing'!C962),FALSE)),"",VLOOKUP(ROW('SalesOrder-Import'!A959)-ROW('SalesOrder-Import'!A$1),'SalesOrder-Indexing'!$A$1:$E$4276,COLUMN('SalesOrder-Indexing'!C962),FALSE))</f>
      </c>
      <c r="B959" s="3">
        <f>IF(ISERROR(VLOOKUP(ROW('SalesOrder-Import'!B959)-ROW('SalesOrder-Import'!B$1),'SalesOrder-Indexing'!$A$1:$E$4276,COLUMN('SalesOrder-Indexing'!D962),FALSE)),"",VLOOKUP(ROW('SalesOrder-Import'!B959)-ROW('SalesOrder-Import'!B$1),'SalesOrder-Indexing'!$A$1:$E$4276,COLUMN('SalesOrder-Indexing'!D962),FALSE))</f>
      </c>
      <c r="C959" s="3">
        <f>IF(ISERROR(VLOOKUP(ROW('SalesOrder-Import'!C959)-ROW('SalesOrder-Import'!C$1),'SalesOrder-Indexing'!$A$1:$E$4276,COLUMN('SalesOrder-Indexing'!E962),FALSE)),"",VLOOKUP(ROW('SalesOrder-Import'!C959)-ROW('SalesOrder-Import'!C$1),'SalesOrder-Indexing'!$A$1:$E$4276,COLUMN('SalesOrder-Indexing'!E962),FALSE))</f>
      </c>
    </row>
    <row r="960" spans="1:3" ht="15">
      <c r="A960" s="3">
        <f>IF(ISERROR(VLOOKUP(ROW('SalesOrder-Import'!A960)-ROW('SalesOrder-Import'!A$1),'SalesOrder-Indexing'!$A$1:$E$4276,COLUMN('SalesOrder-Indexing'!C963),FALSE)),"",VLOOKUP(ROW('SalesOrder-Import'!A960)-ROW('SalesOrder-Import'!A$1),'SalesOrder-Indexing'!$A$1:$E$4276,COLUMN('SalesOrder-Indexing'!C963),FALSE))</f>
      </c>
      <c r="B960" s="3">
        <f>IF(ISERROR(VLOOKUP(ROW('SalesOrder-Import'!B960)-ROW('SalesOrder-Import'!B$1),'SalesOrder-Indexing'!$A$1:$E$4276,COLUMN('SalesOrder-Indexing'!D963),FALSE)),"",VLOOKUP(ROW('SalesOrder-Import'!B960)-ROW('SalesOrder-Import'!B$1),'SalesOrder-Indexing'!$A$1:$E$4276,COLUMN('SalesOrder-Indexing'!D963),FALSE))</f>
      </c>
      <c r="C960" s="3">
        <f>IF(ISERROR(VLOOKUP(ROW('SalesOrder-Import'!C960)-ROW('SalesOrder-Import'!C$1),'SalesOrder-Indexing'!$A$1:$E$4276,COLUMN('SalesOrder-Indexing'!E963),FALSE)),"",VLOOKUP(ROW('SalesOrder-Import'!C960)-ROW('SalesOrder-Import'!C$1),'SalesOrder-Indexing'!$A$1:$E$4276,COLUMN('SalesOrder-Indexing'!E963),FALSE))</f>
      </c>
    </row>
    <row r="961" spans="1:3" ht="15">
      <c r="A961" s="3">
        <f>IF(ISERROR(VLOOKUP(ROW('SalesOrder-Import'!A961)-ROW('SalesOrder-Import'!A$1),'SalesOrder-Indexing'!$A$1:$E$4276,COLUMN('SalesOrder-Indexing'!C964),FALSE)),"",VLOOKUP(ROW('SalesOrder-Import'!A961)-ROW('SalesOrder-Import'!A$1),'SalesOrder-Indexing'!$A$1:$E$4276,COLUMN('SalesOrder-Indexing'!C964),FALSE))</f>
      </c>
      <c r="B961" s="3">
        <f>IF(ISERROR(VLOOKUP(ROW('SalesOrder-Import'!B961)-ROW('SalesOrder-Import'!B$1),'SalesOrder-Indexing'!$A$1:$E$4276,COLUMN('SalesOrder-Indexing'!D964),FALSE)),"",VLOOKUP(ROW('SalesOrder-Import'!B961)-ROW('SalesOrder-Import'!B$1),'SalesOrder-Indexing'!$A$1:$E$4276,COLUMN('SalesOrder-Indexing'!D964),FALSE))</f>
      </c>
      <c r="C961" s="3">
        <f>IF(ISERROR(VLOOKUP(ROW('SalesOrder-Import'!C961)-ROW('SalesOrder-Import'!C$1),'SalesOrder-Indexing'!$A$1:$E$4276,COLUMN('SalesOrder-Indexing'!E964),FALSE)),"",VLOOKUP(ROW('SalesOrder-Import'!C961)-ROW('SalesOrder-Import'!C$1),'SalesOrder-Indexing'!$A$1:$E$4276,COLUMN('SalesOrder-Indexing'!E964),FALSE))</f>
      </c>
    </row>
    <row r="962" spans="1:3" ht="15">
      <c r="A962" s="3">
        <f>IF(ISERROR(VLOOKUP(ROW('SalesOrder-Import'!A962)-ROW('SalesOrder-Import'!A$1),'SalesOrder-Indexing'!$A$1:$E$4276,COLUMN('SalesOrder-Indexing'!C965),FALSE)),"",VLOOKUP(ROW('SalesOrder-Import'!A962)-ROW('SalesOrder-Import'!A$1),'SalesOrder-Indexing'!$A$1:$E$4276,COLUMN('SalesOrder-Indexing'!C965),FALSE))</f>
      </c>
      <c r="B962" s="3">
        <f>IF(ISERROR(VLOOKUP(ROW('SalesOrder-Import'!B962)-ROW('SalesOrder-Import'!B$1),'SalesOrder-Indexing'!$A$1:$E$4276,COLUMN('SalesOrder-Indexing'!D965),FALSE)),"",VLOOKUP(ROW('SalesOrder-Import'!B962)-ROW('SalesOrder-Import'!B$1),'SalesOrder-Indexing'!$A$1:$E$4276,COLUMN('SalesOrder-Indexing'!D965),FALSE))</f>
      </c>
      <c r="C962" s="3">
        <f>IF(ISERROR(VLOOKUP(ROW('SalesOrder-Import'!C962)-ROW('SalesOrder-Import'!C$1),'SalesOrder-Indexing'!$A$1:$E$4276,COLUMN('SalesOrder-Indexing'!E965),FALSE)),"",VLOOKUP(ROW('SalesOrder-Import'!C962)-ROW('SalesOrder-Import'!C$1),'SalesOrder-Indexing'!$A$1:$E$4276,COLUMN('SalesOrder-Indexing'!E965),FALSE))</f>
      </c>
    </row>
    <row r="963" spans="1:3" ht="15">
      <c r="A963" s="3">
        <f>IF(ISERROR(VLOOKUP(ROW('SalesOrder-Import'!A963)-ROW('SalesOrder-Import'!A$1),'SalesOrder-Indexing'!$A$1:$E$4276,COLUMN('SalesOrder-Indexing'!C966),FALSE)),"",VLOOKUP(ROW('SalesOrder-Import'!A963)-ROW('SalesOrder-Import'!A$1),'SalesOrder-Indexing'!$A$1:$E$4276,COLUMN('SalesOrder-Indexing'!C966),FALSE))</f>
      </c>
      <c r="B963" s="3">
        <f>IF(ISERROR(VLOOKUP(ROW('SalesOrder-Import'!B963)-ROW('SalesOrder-Import'!B$1),'SalesOrder-Indexing'!$A$1:$E$4276,COLUMN('SalesOrder-Indexing'!D966),FALSE)),"",VLOOKUP(ROW('SalesOrder-Import'!B963)-ROW('SalesOrder-Import'!B$1),'SalesOrder-Indexing'!$A$1:$E$4276,COLUMN('SalesOrder-Indexing'!D966),FALSE))</f>
      </c>
      <c r="C963" s="3">
        <f>IF(ISERROR(VLOOKUP(ROW('SalesOrder-Import'!C963)-ROW('SalesOrder-Import'!C$1),'SalesOrder-Indexing'!$A$1:$E$4276,COLUMN('SalesOrder-Indexing'!E966),FALSE)),"",VLOOKUP(ROW('SalesOrder-Import'!C963)-ROW('SalesOrder-Import'!C$1),'SalesOrder-Indexing'!$A$1:$E$4276,COLUMN('SalesOrder-Indexing'!E966),FALSE))</f>
      </c>
    </row>
    <row r="964" spans="1:3" ht="15">
      <c r="A964" s="3">
        <f>IF(ISERROR(VLOOKUP(ROW('SalesOrder-Import'!A964)-ROW('SalesOrder-Import'!A$1),'SalesOrder-Indexing'!$A$1:$E$4276,COLUMN('SalesOrder-Indexing'!C967),FALSE)),"",VLOOKUP(ROW('SalesOrder-Import'!A964)-ROW('SalesOrder-Import'!A$1),'SalesOrder-Indexing'!$A$1:$E$4276,COLUMN('SalesOrder-Indexing'!C967),FALSE))</f>
      </c>
      <c r="B964" s="3">
        <f>IF(ISERROR(VLOOKUP(ROW('SalesOrder-Import'!B964)-ROW('SalesOrder-Import'!B$1),'SalesOrder-Indexing'!$A$1:$E$4276,COLUMN('SalesOrder-Indexing'!D967),FALSE)),"",VLOOKUP(ROW('SalesOrder-Import'!B964)-ROW('SalesOrder-Import'!B$1),'SalesOrder-Indexing'!$A$1:$E$4276,COLUMN('SalesOrder-Indexing'!D967),FALSE))</f>
      </c>
      <c r="C964" s="3">
        <f>IF(ISERROR(VLOOKUP(ROW('SalesOrder-Import'!C964)-ROW('SalesOrder-Import'!C$1),'SalesOrder-Indexing'!$A$1:$E$4276,COLUMN('SalesOrder-Indexing'!E967),FALSE)),"",VLOOKUP(ROW('SalesOrder-Import'!C964)-ROW('SalesOrder-Import'!C$1),'SalesOrder-Indexing'!$A$1:$E$4276,COLUMN('SalesOrder-Indexing'!E967),FALSE))</f>
      </c>
    </row>
    <row r="965" spans="1:3" ht="15">
      <c r="A965" s="3">
        <f>IF(ISERROR(VLOOKUP(ROW('SalesOrder-Import'!A965)-ROW('SalesOrder-Import'!A$1),'SalesOrder-Indexing'!$A$1:$E$4276,COLUMN('SalesOrder-Indexing'!C968),FALSE)),"",VLOOKUP(ROW('SalesOrder-Import'!A965)-ROW('SalesOrder-Import'!A$1),'SalesOrder-Indexing'!$A$1:$E$4276,COLUMN('SalesOrder-Indexing'!C968),FALSE))</f>
      </c>
      <c r="B965" s="3">
        <f>IF(ISERROR(VLOOKUP(ROW('SalesOrder-Import'!B965)-ROW('SalesOrder-Import'!B$1),'SalesOrder-Indexing'!$A$1:$E$4276,COLUMN('SalesOrder-Indexing'!D968),FALSE)),"",VLOOKUP(ROW('SalesOrder-Import'!B965)-ROW('SalesOrder-Import'!B$1),'SalesOrder-Indexing'!$A$1:$E$4276,COLUMN('SalesOrder-Indexing'!D968),FALSE))</f>
      </c>
      <c r="C965" s="3">
        <f>IF(ISERROR(VLOOKUP(ROW('SalesOrder-Import'!C965)-ROW('SalesOrder-Import'!C$1),'SalesOrder-Indexing'!$A$1:$E$4276,COLUMN('SalesOrder-Indexing'!E968),FALSE)),"",VLOOKUP(ROW('SalesOrder-Import'!C965)-ROW('SalesOrder-Import'!C$1),'SalesOrder-Indexing'!$A$1:$E$4276,COLUMN('SalesOrder-Indexing'!E968),FALSE))</f>
      </c>
    </row>
    <row r="966" spans="1:3" ht="15">
      <c r="A966" s="3">
        <f>IF(ISERROR(VLOOKUP(ROW('SalesOrder-Import'!A966)-ROW('SalesOrder-Import'!A$1),'SalesOrder-Indexing'!$A$1:$E$4276,COLUMN('SalesOrder-Indexing'!C969),FALSE)),"",VLOOKUP(ROW('SalesOrder-Import'!A966)-ROW('SalesOrder-Import'!A$1),'SalesOrder-Indexing'!$A$1:$E$4276,COLUMN('SalesOrder-Indexing'!C969),FALSE))</f>
      </c>
      <c r="B966" s="3">
        <f>IF(ISERROR(VLOOKUP(ROW('SalesOrder-Import'!B966)-ROW('SalesOrder-Import'!B$1),'SalesOrder-Indexing'!$A$1:$E$4276,COLUMN('SalesOrder-Indexing'!D969),FALSE)),"",VLOOKUP(ROW('SalesOrder-Import'!B966)-ROW('SalesOrder-Import'!B$1),'SalesOrder-Indexing'!$A$1:$E$4276,COLUMN('SalesOrder-Indexing'!D969),FALSE))</f>
      </c>
      <c r="C966" s="3">
        <f>IF(ISERROR(VLOOKUP(ROW('SalesOrder-Import'!C966)-ROW('SalesOrder-Import'!C$1),'SalesOrder-Indexing'!$A$1:$E$4276,COLUMN('SalesOrder-Indexing'!E969),FALSE)),"",VLOOKUP(ROW('SalesOrder-Import'!C966)-ROW('SalesOrder-Import'!C$1),'SalesOrder-Indexing'!$A$1:$E$4276,COLUMN('SalesOrder-Indexing'!E969),FALSE))</f>
      </c>
    </row>
    <row r="967" spans="1:3" ht="15">
      <c r="A967" s="3">
        <f>IF(ISERROR(VLOOKUP(ROW('SalesOrder-Import'!A967)-ROW('SalesOrder-Import'!A$1),'SalesOrder-Indexing'!$A$1:$E$4276,COLUMN('SalesOrder-Indexing'!C970),FALSE)),"",VLOOKUP(ROW('SalesOrder-Import'!A967)-ROW('SalesOrder-Import'!A$1),'SalesOrder-Indexing'!$A$1:$E$4276,COLUMN('SalesOrder-Indexing'!C970),FALSE))</f>
      </c>
      <c r="B967" s="3">
        <f>IF(ISERROR(VLOOKUP(ROW('SalesOrder-Import'!B967)-ROW('SalesOrder-Import'!B$1),'SalesOrder-Indexing'!$A$1:$E$4276,COLUMN('SalesOrder-Indexing'!D970),FALSE)),"",VLOOKUP(ROW('SalesOrder-Import'!B967)-ROW('SalesOrder-Import'!B$1),'SalesOrder-Indexing'!$A$1:$E$4276,COLUMN('SalesOrder-Indexing'!D970),FALSE))</f>
      </c>
      <c r="C967" s="3">
        <f>IF(ISERROR(VLOOKUP(ROW('SalesOrder-Import'!C967)-ROW('SalesOrder-Import'!C$1),'SalesOrder-Indexing'!$A$1:$E$4276,COLUMN('SalesOrder-Indexing'!E970),FALSE)),"",VLOOKUP(ROW('SalesOrder-Import'!C967)-ROW('SalesOrder-Import'!C$1),'SalesOrder-Indexing'!$A$1:$E$4276,COLUMN('SalesOrder-Indexing'!E970),FALSE))</f>
      </c>
    </row>
    <row r="968" spans="1:3" ht="15">
      <c r="A968" s="3">
        <f>IF(ISERROR(VLOOKUP(ROW('SalesOrder-Import'!A968)-ROW('SalesOrder-Import'!A$1),'SalesOrder-Indexing'!$A$1:$E$4276,COLUMN('SalesOrder-Indexing'!C971),FALSE)),"",VLOOKUP(ROW('SalesOrder-Import'!A968)-ROW('SalesOrder-Import'!A$1),'SalesOrder-Indexing'!$A$1:$E$4276,COLUMN('SalesOrder-Indexing'!C971),FALSE))</f>
      </c>
      <c r="B968" s="3">
        <f>IF(ISERROR(VLOOKUP(ROW('SalesOrder-Import'!B968)-ROW('SalesOrder-Import'!B$1),'SalesOrder-Indexing'!$A$1:$E$4276,COLUMN('SalesOrder-Indexing'!D971),FALSE)),"",VLOOKUP(ROW('SalesOrder-Import'!B968)-ROW('SalesOrder-Import'!B$1),'SalesOrder-Indexing'!$A$1:$E$4276,COLUMN('SalesOrder-Indexing'!D971),FALSE))</f>
      </c>
      <c r="C968" s="3">
        <f>IF(ISERROR(VLOOKUP(ROW('SalesOrder-Import'!C968)-ROW('SalesOrder-Import'!C$1),'SalesOrder-Indexing'!$A$1:$E$4276,COLUMN('SalesOrder-Indexing'!E971),FALSE)),"",VLOOKUP(ROW('SalesOrder-Import'!C968)-ROW('SalesOrder-Import'!C$1),'SalesOrder-Indexing'!$A$1:$E$4276,COLUMN('SalesOrder-Indexing'!E971),FALSE))</f>
      </c>
    </row>
    <row r="969" spans="1:3" ht="15">
      <c r="A969" s="3">
        <f>IF(ISERROR(VLOOKUP(ROW('SalesOrder-Import'!A969)-ROW('SalesOrder-Import'!A$1),'SalesOrder-Indexing'!$A$1:$E$4276,COLUMN('SalesOrder-Indexing'!C972),FALSE)),"",VLOOKUP(ROW('SalesOrder-Import'!A969)-ROW('SalesOrder-Import'!A$1),'SalesOrder-Indexing'!$A$1:$E$4276,COLUMN('SalesOrder-Indexing'!C972),FALSE))</f>
      </c>
      <c r="B969" s="3">
        <f>IF(ISERROR(VLOOKUP(ROW('SalesOrder-Import'!B969)-ROW('SalesOrder-Import'!B$1),'SalesOrder-Indexing'!$A$1:$E$4276,COLUMN('SalesOrder-Indexing'!D972),FALSE)),"",VLOOKUP(ROW('SalesOrder-Import'!B969)-ROW('SalesOrder-Import'!B$1),'SalesOrder-Indexing'!$A$1:$E$4276,COLUMN('SalesOrder-Indexing'!D972),FALSE))</f>
      </c>
      <c r="C969" s="3">
        <f>IF(ISERROR(VLOOKUP(ROW('SalesOrder-Import'!C969)-ROW('SalesOrder-Import'!C$1),'SalesOrder-Indexing'!$A$1:$E$4276,COLUMN('SalesOrder-Indexing'!E972),FALSE)),"",VLOOKUP(ROW('SalesOrder-Import'!C969)-ROW('SalesOrder-Import'!C$1),'SalesOrder-Indexing'!$A$1:$E$4276,COLUMN('SalesOrder-Indexing'!E972),FALSE))</f>
      </c>
    </row>
    <row r="970" spans="1:3" ht="15">
      <c r="A970" s="3">
        <f>IF(ISERROR(VLOOKUP(ROW('SalesOrder-Import'!A970)-ROW('SalesOrder-Import'!A$1),'SalesOrder-Indexing'!$A$1:$E$4276,COLUMN('SalesOrder-Indexing'!C973),FALSE)),"",VLOOKUP(ROW('SalesOrder-Import'!A970)-ROW('SalesOrder-Import'!A$1),'SalesOrder-Indexing'!$A$1:$E$4276,COLUMN('SalesOrder-Indexing'!C973),FALSE))</f>
      </c>
      <c r="B970" s="3">
        <f>IF(ISERROR(VLOOKUP(ROW('SalesOrder-Import'!B970)-ROW('SalesOrder-Import'!B$1),'SalesOrder-Indexing'!$A$1:$E$4276,COLUMN('SalesOrder-Indexing'!D973),FALSE)),"",VLOOKUP(ROW('SalesOrder-Import'!B970)-ROW('SalesOrder-Import'!B$1),'SalesOrder-Indexing'!$A$1:$E$4276,COLUMN('SalesOrder-Indexing'!D973),FALSE))</f>
      </c>
      <c r="C970" s="3">
        <f>IF(ISERROR(VLOOKUP(ROW('SalesOrder-Import'!C970)-ROW('SalesOrder-Import'!C$1),'SalesOrder-Indexing'!$A$1:$E$4276,COLUMN('SalesOrder-Indexing'!E973),FALSE)),"",VLOOKUP(ROW('SalesOrder-Import'!C970)-ROW('SalesOrder-Import'!C$1),'SalesOrder-Indexing'!$A$1:$E$4276,COLUMN('SalesOrder-Indexing'!E973),FALSE))</f>
      </c>
    </row>
    <row r="971" spans="1:3" ht="15">
      <c r="A971" s="3">
        <f>IF(ISERROR(VLOOKUP(ROW('SalesOrder-Import'!A971)-ROW('SalesOrder-Import'!A$1),'SalesOrder-Indexing'!$A$1:$E$4276,COLUMN('SalesOrder-Indexing'!C974),FALSE)),"",VLOOKUP(ROW('SalesOrder-Import'!A971)-ROW('SalesOrder-Import'!A$1),'SalesOrder-Indexing'!$A$1:$E$4276,COLUMN('SalesOrder-Indexing'!C974),FALSE))</f>
      </c>
      <c r="B971" s="3">
        <f>IF(ISERROR(VLOOKUP(ROW('SalesOrder-Import'!B971)-ROW('SalesOrder-Import'!B$1),'SalesOrder-Indexing'!$A$1:$E$4276,COLUMN('SalesOrder-Indexing'!D974),FALSE)),"",VLOOKUP(ROW('SalesOrder-Import'!B971)-ROW('SalesOrder-Import'!B$1),'SalesOrder-Indexing'!$A$1:$E$4276,COLUMN('SalesOrder-Indexing'!D974),FALSE))</f>
      </c>
      <c r="C971" s="3">
        <f>IF(ISERROR(VLOOKUP(ROW('SalesOrder-Import'!C971)-ROW('SalesOrder-Import'!C$1),'SalesOrder-Indexing'!$A$1:$E$4276,COLUMN('SalesOrder-Indexing'!E974),FALSE)),"",VLOOKUP(ROW('SalesOrder-Import'!C971)-ROW('SalesOrder-Import'!C$1),'SalesOrder-Indexing'!$A$1:$E$4276,COLUMN('SalesOrder-Indexing'!E974),FALSE))</f>
      </c>
    </row>
    <row r="972" spans="1:3" ht="15">
      <c r="A972" s="3">
        <f>IF(ISERROR(VLOOKUP(ROW('SalesOrder-Import'!A972)-ROW('SalesOrder-Import'!A$1),'SalesOrder-Indexing'!$A$1:$E$4276,COLUMN('SalesOrder-Indexing'!C975),FALSE)),"",VLOOKUP(ROW('SalesOrder-Import'!A972)-ROW('SalesOrder-Import'!A$1),'SalesOrder-Indexing'!$A$1:$E$4276,COLUMN('SalesOrder-Indexing'!C975),FALSE))</f>
      </c>
      <c r="B972" s="3">
        <f>IF(ISERROR(VLOOKUP(ROW('SalesOrder-Import'!B972)-ROW('SalesOrder-Import'!B$1),'SalesOrder-Indexing'!$A$1:$E$4276,COLUMN('SalesOrder-Indexing'!D975),FALSE)),"",VLOOKUP(ROW('SalesOrder-Import'!B972)-ROW('SalesOrder-Import'!B$1),'SalesOrder-Indexing'!$A$1:$E$4276,COLUMN('SalesOrder-Indexing'!D975),FALSE))</f>
      </c>
      <c r="C972" s="3">
        <f>IF(ISERROR(VLOOKUP(ROW('SalesOrder-Import'!C972)-ROW('SalesOrder-Import'!C$1),'SalesOrder-Indexing'!$A$1:$E$4276,COLUMN('SalesOrder-Indexing'!E975),FALSE)),"",VLOOKUP(ROW('SalesOrder-Import'!C972)-ROW('SalesOrder-Import'!C$1),'SalesOrder-Indexing'!$A$1:$E$4276,COLUMN('SalesOrder-Indexing'!E975),FALSE))</f>
      </c>
    </row>
    <row r="973" spans="1:3" ht="15">
      <c r="A973" s="3">
        <f>IF(ISERROR(VLOOKUP(ROW('SalesOrder-Import'!A973)-ROW('SalesOrder-Import'!A$1),'SalesOrder-Indexing'!$A$1:$E$4276,COLUMN('SalesOrder-Indexing'!C976),FALSE)),"",VLOOKUP(ROW('SalesOrder-Import'!A973)-ROW('SalesOrder-Import'!A$1),'SalesOrder-Indexing'!$A$1:$E$4276,COLUMN('SalesOrder-Indexing'!C976),FALSE))</f>
      </c>
      <c r="B973" s="3">
        <f>IF(ISERROR(VLOOKUP(ROW('SalesOrder-Import'!B973)-ROW('SalesOrder-Import'!B$1),'SalesOrder-Indexing'!$A$1:$E$4276,COLUMN('SalesOrder-Indexing'!D976),FALSE)),"",VLOOKUP(ROW('SalesOrder-Import'!B973)-ROW('SalesOrder-Import'!B$1),'SalesOrder-Indexing'!$A$1:$E$4276,COLUMN('SalesOrder-Indexing'!D976),FALSE))</f>
      </c>
      <c r="C973" s="3">
        <f>IF(ISERROR(VLOOKUP(ROW('SalesOrder-Import'!C973)-ROW('SalesOrder-Import'!C$1),'SalesOrder-Indexing'!$A$1:$E$4276,COLUMN('SalesOrder-Indexing'!E976),FALSE)),"",VLOOKUP(ROW('SalesOrder-Import'!C973)-ROW('SalesOrder-Import'!C$1),'SalesOrder-Indexing'!$A$1:$E$4276,COLUMN('SalesOrder-Indexing'!E976),FALSE))</f>
      </c>
    </row>
    <row r="974" spans="1:3" ht="15">
      <c r="A974" s="3">
        <f>IF(ISERROR(VLOOKUP(ROW('SalesOrder-Import'!A974)-ROW('SalesOrder-Import'!A$1),'SalesOrder-Indexing'!$A$1:$E$4276,COLUMN('SalesOrder-Indexing'!C977),FALSE)),"",VLOOKUP(ROW('SalesOrder-Import'!A974)-ROW('SalesOrder-Import'!A$1),'SalesOrder-Indexing'!$A$1:$E$4276,COLUMN('SalesOrder-Indexing'!C977),FALSE))</f>
      </c>
      <c r="B974" s="3">
        <f>IF(ISERROR(VLOOKUP(ROW('SalesOrder-Import'!B974)-ROW('SalesOrder-Import'!B$1),'SalesOrder-Indexing'!$A$1:$E$4276,COLUMN('SalesOrder-Indexing'!D977),FALSE)),"",VLOOKUP(ROW('SalesOrder-Import'!B974)-ROW('SalesOrder-Import'!B$1),'SalesOrder-Indexing'!$A$1:$E$4276,COLUMN('SalesOrder-Indexing'!D977),FALSE))</f>
      </c>
      <c r="C974" s="3">
        <f>IF(ISERROR(VLOOKUP(ROW('SalesOrder-Import'!C974)-ROW('SalesOrder-Import'!C$1),'SalesOrder-Indexing'!$A$1:$E$4276,COLUMN('SalesOrder-Indexing'!E977),FALSE)),"",VLOOKUP(ROW('SalesOrder-Import'!C974)-ROW('SalesOrder-Import'!C$1),'SalesOrder-Indexing'!$A$1:$E$4276,COLUMN('SalesOrder-Indexing'!E977),FALSE))</f>
      </c>
    </row>
    <row r="975" spans="1:3" ht="15">
      <c r="A975" s="3">
        <f>IF(ISERROR(VLOOKUP(ROW('SalesOrder-Import'!A975)-ROW('SalesOrder-Import'!A$1),'SalesOrder-Indexing'!$A$1:$E$4276,COLUMN('SalesOrder-Indexing'!C978),FALSE)),"",VLOOKUP(ROW('SalesOrder-Import'!A975)-ROW('SalesOrder-Import'!A$1),'SalesOrder-Indexing'!$A$1:$E$4276,COLUMN('SalesOrder-Indexing'!C978),FALSE))</f>
      </c>
      <c r="B975" s="3">
        <f>IF(ISERROR(VLOOKUP(ROW('SalesOrder-Import'!B975)-ROW('SalesOrder-Import'!B$1),'SalesOrder-Indexing'!$A$1:$E$4276,COLUMN('SalesOrder-Indexing'!D978),FALSE)),"",VLOOKUP(ROW('SalesOrder-Import'!B975)-ROW('SalesOrder-Import'!B$1),'SalesOrder-Indexing'!$A$1:$E$4276,COLUMN('SalesOrder-Indexing'!D978),FALSE))</f>
      </c>
      <c r="C975" s="3">
        <f>IF(ISERROR(VLOOKUP(ROW('SalesOrder-Import'!C975)-ROW('SalesOrder-Import'!C$1),'SalesOrder-Indexing'!$A$1:$E$4276,COLUMN('SalesOrder-Indexing'!E978),FALSE)),"",VLOOKUP(ROW('SalesOrder-Import'!C975)-ROW('SalesOrder-Import'!C$1),'SalesOrder-Indexing'!$A$1:$E$4276,COLUMN('SalesOrder-Indexing'!E978),FALSE))</f>
      </c>
    </row>
    <row r="976" spans="1:3" ht="15">
      <c r="A976" s="3">
        <f>IF(ISERROR(VLOOKUP(ROW('SalesOrder-Import'!A976)-ROW('SalesOrder-Import'!A$1),'SalesOrder-Indexing'!$A$1:$E$4276,COLUMN('SalesOrder-Indexing'!C979),FALSE)),"",VLOOKUP(ROW('SalesOrder-Import'!A976)-ROW('SalesOrder-Import'!A$1),'SalesOrder-Indexing'!$A$1:$E$4276,COLUMN('SalesOrder-Indexing'!C979),FALSE))</f>
      </c>
      <c r="B976" s="3">
        <f>IF(ISERROR(VLOOKUP(ROW('SalesOrder-Import'!B976)-ROW('SalesOrder-Import'!B$1),'SalesOrder-Indexing'!$A$1:$E$4276,COLUMN('SalesOrder-Indexing'!D979),FALSE)),"",VLOOKUP(ROW('SalesOrder-Import'!B976)-ROW('SalesOrder-Import'!B$1),'SalesOrder-Indexing'!$A$1:$E$4276,COLUMN('SalesOrder-Indexing'!D979),FALSE))</f>
      </c>
      <c r="C976" s="3">
        <f>IF(ISERROR(VLOOKUP(ROW('SalesOrder-Import'!C976)-ROW('SalesOrder-Import'!C$1),'SalesOrder-Indexing'!$A$1:$E$4276,COLUMN('SalesOrder-Indexing'!E979),FALSE)),"",VLOOKUP(ROW('SalesOrder-Import'!C976)-ROW('SalesOrder-Import'!C$1),'SalesOrder-Indexing'!$A$1:$E$4276,COLUMN('SalesOrder-Indexing'!E979),FALSE))</f>
      </c>
    </row>
    <row r="977" spans="1:3" ht="15">
      <c r="A977" s="3">
        <f>IF(ISERROR(VLOOKUP(ROW('SalesOrder-Import'!A977)-ROW('SalesOrder-Import'!A$1),'SalesOrder-Indexing'!$A$1:$E$4276,COLUMN('SalesOrder-Indexing'!C980),FALSE)),"",VLOOKUP(ROW('SalesOrder-Import'!A977)-ROW('SalesOrder-Import'!A$1),'SalesOrder-Indexing'!$A$1:$E$4276,COLUMN('SalesOrder-Indexing'!C980),FALSE))</f>
      </c>
      <c r="B977" s="3">
        <f>IF(ISERROR(VLOOKUP(ROW('SalesOrder-Import'!B977)-ROW('SalesOrder-Import'!B$1),'SalesOrder-Indexing'!$A$1:$E$4276,COLUMN('SalesOrder-Indexing'!D980),FALSE)),"",VLOOKUP(ROW('SalesOrder-Import'!B977)-ROW('SalesOrder-Import'!B$1),'SalesOrder-Indexing'!$A$1:$E$4276,COLUMN('SalesOrder-Indexing'!D980),FALSE))</f>
      </c>
      <c r="C977" s="3">
        <f>IF(ISERROR(VLOOKUP(ROW('SalesOrder-Import'!C977)-ROW('SalesOrder-Import'!C$1),'SalesOrder-Indexing'!$A$1:$E$4276,COLUMN('SalesOrder-Indexing'!E980),FALSE)),"",VLOOKUP(ROW('SalesOrder-Import'!C977)-ROW('SalesOrder-Import'!C$1),'SalesOrder-Indexing'!$A$1:$E$4276,COLUMN('SalesOrder-Indexing'!E980),FALSE))</f>
      </c>
    </row>
    <row r="978" spans="1:3" ht="15">
      <c r="A978" s="3">
        <f>IF(ISERROR(VLOOKUP(ROW('SalesOrder-Import'!A978)-ROW('SalesOrder-Import'!A$1),'SalesOrder-Indexing'!$A$1:$E$4276,COLUMN('SalesOrder-Indexing'!C981),FALSE)),"",VLOOKUP(ROW('SalesOrder-Import'!A978)-ROW('SalesOrder-Import'!A$1),'SalesOrder-Indexing'!$A$1:$E$4276,COLUMN('SalesOrder-Indexing'!C981),FALSE))</f>
      </c>
      <c r="B978" s="3">
        <f>IF(ISERROR(VLOOKUP(ROW('SalesOrder-Import'!B978)-ROW('SalesOrder-Import'!B$1),'SalesOrder-Indexing'!$A$1:$E$4276,COLUMN('SalesOrder-Indexing'!D981),FALSE)),"",VLOOKUP(ROW('SalesOrder-Import'!B978)-ROW('SalesOrder-Import'!B$1),'SalesOrder-Indexing'!$A$1:$E$4276,COLUMN('SalesOrder-Indexing'!D981),FALSE))</f>
      </c>
      <c r="C978" s="3">
        <f>IF(ISERROR(VLOOKUP(ROW('SalesOrder-Import'!C978)-ROW('SalesOrder-Import'!C$1),'SalesOrder-Indexing'!$A$1:$E$4276,COLUMN('SalesOrder-Indexing'!E981),FALSE)),"",VLOOKUP(ROW('SalesOrder-Import'!C978)-ROW('SalesOrder-Import'!C$1),'SalesOrder-Indexing'!$A$1:$E$4276,COLUMN('SalesOrder-Indexing'!E981),FALSE))</f>
      </c>
    </row>
    <row r="979" spans="1:3" ht="15">
      <c r="A979" s="3">
        <f>IF(ISERROR(VLOOKUP(ROW('SalesOrder-Import'!A979)-ROW('SalesOrder-Import'!A$1),'SalesOrder-Indexing'!$A$1:$E$4276,COLUMN('SalesOrder-Indexing'!C982),FALSE)),"",VLOOKUP(ROW('SalesOrder-Import'!A979)-ROW('SalesOrder-Import'!A$1),'SalesOrder-Indexing'!$A$1:$E$4276,COLUMN('SalesOrder-Indexing'!C982),FALSE))</f>
      </c>
      <c r="B979" s="3">
        <f>IF(ISERROR(VLOOKUP(ROW('SalesOrder-Import'!B979)-ROW('SalesOrder-Import'!B$1),'SalesOrder-Indexing'!$A$1:$E$4276,COLUMN('SalesOrder-Indexing'!D982),FALSE)),"",VLOOKUP(ROW('SalesOrder-Import'!B979)-ROW('SalesOrder-Import'!B$1),'SalesOrder-Indexing'!$A$1:$E$4276,COLUMN('SalesOrder-Indexing'!D982),FALSE))</f>
      </c>
      <c r="C979" s="3">
        <f>IF(ISERROR(VLOOKUP(ROW('SalesOrder-Import'!C979)-ROW('SalesOrder-Import'!C$1),'SalesOrder-Indexing'!$A$1:$E$4276,COLUMN('SalesOrder-Indexing'!E982),FALSE)),"",VLOOKUP(ROW('SalesOrder-Import'!C979)-ROW('SalesOrder-Import'!C$1),'SalesOrder-Indexing'!$A$1:$E$4276,COLUMN('SalesOrder-Indexing'!E982),FALSE))</f>
      </c>
    </row>
    <row r="980" spans="1:3" ht="15">
      <c r="A980" s="3">
        <f>IF(ISERROR(VLOOKUP(ROW('SalesOrder-Import'!A980)-ROW('SalesOrder-Import'!A$1),'SalesOrder-Indexing'!$A$1:$E$4276,COLUMN('SalesOrder-Indexing'!C983),FALSE)),"",VLOOKUP(ROW('SalesOrder-Import'!A980)-ROW('SalesOrder-Import'!A$1),'SalesOrder-Indexing'!$A$1:$E$4276,COLUMN('SalesOrder-Indexing'!C983),FALSE))</f>
      </c>
      <c r="B980" s="3">
        <f>IF(ISERROR(VLOOKUP(ROW('SalesOrder-Import'!B980)-ROW('SalesOrder-Import'!B$1),'SalesOrder-Indexing'!$A$1:$E$4276,COLUMN('SalesOrder-Indexing'!D983),FALSE)),"",VLOOKUP(ROW('SalesOrder-Import'!B980)-ROW('SalesOrder-Import'!B$1),'SalesOrder-Indexing'!$A$1:$E$4276,COLUMN('SalesOrder-Indexing'!D983),FALSE))</f>
      </c>
      <c r="C980" s="3">
        <f>IF(ISERROR(VLOOKUP(ROW('SalesOrder-Import'!C980)-ROW('SalesOrder-Import'!C$1),'SalesOrder-Indexing'!$A$1:$E$4276,COLUMN('SalesOrder-Indexing'!E983),FALSE)),"",VLOOKUP(ROW('SalesOrder-Import'!C980)-ROW('SalesOrder-Import'!C$1),'SalesOrder-Indexing'!$A$1:$E$4276,COLUMN('SalesOrder-Indexing'!E983),FALSE))</f>
      </c>
    </row>
    <row r="981" spans="1:3" ht="15">
      <c r="A981" s="3">
        <f>IF(ISERROR(VLOOKUP(ROW('SalesOrder-Import'!A981)-ROW('SalesOrder-Import'!A$1),'SalesOrder-Indexing'!$A$1:$E$4276,COLUMN('SalesOrder-Indexing'!C984),FALSE)),"",VLOOKUP(ROW('SalesOrder-Import'!A981)-ROW('SalesOrder-Import'!A$1),'SalesOrder-Indexing'!$A$1:$E$4276,COLUMN('SalesOrder-Indexing'!C984),FALSE))</f>
      </c>
      <c r="B981" s="3">
        <f>IF(ISERROR(VLOOKUP(ROW('SalesOrder-Import'!B981)-ROW('SalesOrder-Import'!B$1),'SalesOrder-Indexing'!$A$1:$E$4276,COLUMN('SalesOrder-Indexing'!D984),FALSE)),"",VLOOKUP(ROW('SalesOrder-Import'!B981)-ROW('SalesOrder-Import'!B$1),'SalesOrder-Indexing'!$A$1:$E$4276,COLUMN('SalesOrder-Indexing'!D984),FALSE))</f>
      </c>
      <c r="C981" s="3">
        <f>IF(ISERROR(VLOOKUP(ROW('SalesOrder-Import'!C981)-ROW('SalesOrder-Import'!C$1),'SalesOrder-Indexing'!$A$1:$E$4276,COLUMN('SalesOrder-Indexing'!E984),FALSE)),"",VLOOKUP(ROW('SalesOrder-Import'!C981)-ROW('SalesOrder-Import'!C$1),'SalesOrder-Indexing'!$A$1:$E$4276,COLUMN('SalesOrder-Indexing'!E984),FALSE))</f>
      </c>
    </row>
    <row r="982" spans="1:3" ht="15">
      <c r="A982" s="3">
        <f>IF(ISERROR(VLOOKUP(ROW('SalesOrder-Import'!A982)-ROW('SalesOrder-Import'!A$1),'SalesOrder-Indexing'!$A$1:$E$4276,COLUMN('SalesOrder-Indexing'!C985),FALSE)),"",VLOOKUP(ROW('SalesOrder-Import'!A982)-ROW('SalesOrder-Import'!A$1),'SalesOrder-Indexing'!$A$1:$E$4276,COLUMN('SalesOrder-Indexing'!C985),FALSE))</f>
      </c>
      <c r="B982" s="3">
        <f>IF(ISERROR(VLOOKUP(ROW('SalesOrder-Import'!B982)-ROW('SalesOrder-Import'!B$1),'SalesOrder-Indexing'!$A$1:$E$4276,COLUMN('SalesOrder-Indexing'!D985),FALSE)),"",VLOOKUP(ROW('SalesOrder-Import'!B982)-ROW('SalesOrder-Import'!B$1),'SalesOrder-Indexing'!$A$1:$E$4276,COLUMN('SalesOrder-Indexing'!D985),FALSE))</f>
      </c>
      <c r="C982" s="3">
        <f>IF(ISERROR(VLOOKUP(ROW('SalesOrder-Import'!C982)-ROW('SalesOrder-Import'!C$1),'SalesOrder-Indexing'!$A$1:$E$4276,COLUMN('SalesOrder-Indexing'!E985),FALSE)),"",VLOOKUP(ROW('SalesOrder-Import'!C982)-ROW('SalesOrder-Import'!C$1),'SalesOrder-Indexing'!$A$1:$E$4276,COLUMN('SalesOrder-Indexing'!E985),FALSE))</f>
      </c>
    </row>
    <row r="983" spans="1:3" ht="15">
      <c r="A983" s="3">
        <f>IF(ISERROR(VLOOKUP(ROW('SalesOrder-Import'!A983)-ROW('SalesOrder-Import'!A$1),'SalesOrder-Indexing'!$A$1:$E$4276,COLUMN('SalesOrder-Indexing'!C986),FALSE)),"",VLOOKUP(ROW('SalesOrder-Import'!A983)-ROW('SalesOrder-Import'!A$1),'SalesOrder-Indexing'!$A$1:$E$4276,COLUMN('SalesOrder-Indexing'!C986),FALSE))</f>
      </c>
      <c r="B983" s="3">
        <f>IF(ISERROR(VLOOKUP(ROW('SalesOrder-Import'!B983)-ROW('SalesOrder-Import'!B$1),'SalesOrder-Indexing'!$A$1:$E$4276,COLUMN('SalesOrder-Indexing'!D986),FALSE)),"",VLOOKUP(ROW('SalesOrder-Import'!B983)-ROW('SalesOrder-Import'!B$1),'SalesOrder-Indexing'!$A$1:$E$4276,COLUMN('SalesOrder-Indexing'!D986),FALSE))</f>
      </c>
      <c r="C983" s="3">
        <f>IF(ISERROR(VLOOKUP(ROW('SalesOrder-Import'!C983)-ROW('SalesOrder-Import'!C$1),'SalesOrder-Indexing'!$A$1:$E$4276,COLUMN('SalesOrder-Indexing'!E986),FALSE)),"",VLOOKUP(ROW('SalesOrder-Import'!C983)-ROW('SalesOrder-Import'!C$1),'SalesOrder-Indexing'!$A$1:$E$4276,COLUMN('SalesOrder-Indexing'!E986),FALSE))</f>
      </c>
    </row>
    <row r="984" spans="1:3" ht="15">
      <c r="A984" s="3">
        <f>IF(ISERROR(VLOOKUP(ROW('SalesOrder-Import'!A984)-ROW('SalesOrder-Import'!A$1),'SalesOrder-Indexing'!$A$1:$E$4276,COLUMN('SalesOrder-Indexing'!C987),FALSE)),"",VLOOKUP(ROW('SalesOrder-Import'!A984)-ROW('SalesOrder-Import'!A$1),'SalesOrder-Indexing'!$A$1:$E$4276,COLUMN('SalesOrder-Indexing'!C987),FALSE))</f>
      </c>
      <c r="B984" s="3">
        <f>IF(ISERROR(VLOOKUP(ROW('SalesOrder-Import'!B984)-ROW('SalesOrder-Import'!B$1),'SalesOrder-Indexing'!$A$1:$E$4276,COLUMN('SalesOrder-Indexing'!D987),FALSE)),"",VLOOKUP(ROW('SalesOrder-Import'!B984)-ROW('SalesOrder-Import'!B$1),'SalesOrder-Indexing'!$A$1:$E$4276,COLUMN('SalesOrder-Indexing'!D987),FALSE))</f>
      </c>
      <c r="C984" s="3">
        <f>IF(ISERROR(VLOOKUP(ROW('SalesOrder-Import'!C984)-ROW('SalesOrder-Import'!C$1),'SalesOrder-Indexing'!$A$1:$E$4276,COLUMN('SalesOrder-Indexing'!E987),FALSE)),"",VLOOKUP(ROW('SalesOrder-Import'!C984)-ROW('SalesOrder-Import'!C$1),'SalesOrder-Indexing'!$A$1:$E$4276,COLUMN('SalesOrder-Indexing'!E987),FALSE))</f>
      </c>
    </row>
    <row r="985" spans="1:3" ht="15">
      <c r="A985" s="3">
        <f>IF(ISERROR(VLOOKUP(ROW('SalesOrder-Import'!A985)-ROW('SalesOrder-Import'!A$1),'SalesOrder-Indexing'!$A$1:$E$4276,COLUMN('SalesOrder-Indexing'!C988),FALSE)),"",VLOOKUP(ROW('SalesOrder-Import'!A985)-ROW('SalesOrder-Import'!A$1),'SalesOrder-Indexing'!$A$1:$E$4276,COLUMN('SalesOrder-Indexing'!C988),FALSE))</f>
      </c>
      <c r="B985" s="3">
        <f>IF(ISERROR(VLOOKUP(ROW('SalesOrder-Import'!B985)-ROW('SalesOrder-Import'!B$1),'SalesOrder-Indexing'!$A$1:$E$4276,COLUMN('SalesOrder-Indexing'!D988),FALSE)),"",VLOOKUP(ROW('SalesOrder-Import'!B985)-ROW('SalesOrder-Import'!B$1),'SalesOrder-Indexing'!$A$1:$E$4276,COLUMN('SalesOrder-Indexing'!D988),FALSE))</f>
      </c>
      <c r="C985" s="3">
        <f>IF(ISERROR(VLOOKUP(ROW('SalesOrder-Import'!C985)-ROW('SalesOrder-Import'!C$1),'SalesOrder-Indexing'!$A$1:$E$4276,COLUMN('SalesOrder-Indexing'!E988),FALSE)),"",VLOOKUP(ROW('SalesOrder-Import'!C985)-ROW('SalesOrder-Import'!C$1),'SalesOrder-Indexing'!$A$1:$E$4276,COLUMN('SalesOrder-Indexing'!E988),FALSE))</f>
      </c>
    </row>
    <row r="986" spans="1:3" ht="15">
      <c r="A986" s="3">
        <f>IF(ISERROR(VLOOKUP(ROW('SalesOrder-Import'!A986)-ROW('SalesOrder-Import'!A$1),'SalesOrder-Indexing'!$A$1:$E$4276,COLUMN('SalesOrder-Indexing'!C989),FALSE)),"",VLOOKUP(ROW('SalesOrder-Import'!A986)-ROW('SalesOrder-Import'!A$1),'SalesOrder-Indexing'!$A$1:$E$4276,COLUMN('SalesOrder-Indexing'!C989),FALSE))</f>
      </c>
      <c r="B986" s="3">
        <f>IF(ISERROR(VLOOKUP(ROW('SalesOrder-Import'!B986)-ROW('SalesOrder-Import'!B$1),'SalesOrder-Indexing'!$A$1:$E$4276,COLUMN('SalesOrder-Indexing'!D989),FALSE)),"",VLOOKUP(ROW('SalesOrder-Import'!B986)-ROW('SalesOrder-Import'!B$1),'SalesOrder-Indexing'!$A$1:$E$4276,COLUMN('SalesOrder-Indexing'!D989),FALSE))</f>
      </c>
      <c r="C986" s="3">
        <f>IF(ISERROR(VLOOKUP(ROW('SalesOrder-Import'!C986)-ROW('SalesOrder-Import'!C$1),'SalesOrder-Indexing'!$A$1:$E$4276,COLUMN('SalesOrder-Indexing'!E989),FALSE)),"",VLOOKUP(ROW('SalesOrder-Import'!C986)-ROW('SalesOrder-Import'!C$1),'SalesOrder-Indexing'!$A$1:$E$4276,COLUMN('SalesOrder-Indexing'!E989),FALSE))</f>
      </c>
    </row>
    <row r="987" spans="1:3" ht="15">
      <c r="A987" s="3">
        <f>IF(ISERROR(VLOOKUP(ROW('SalesOrder-Import'!A987)-ROW('SalesOrder-Import'!A$1),'SalesOrder-Indexing'!$A$1:$E$4276,COLUMN('SalesOrder-Indexing'!C990),FALSE)),"",VLOOKUP(ROW('SalesOrder-Import'!A987)-ROW('SalesOrder-Import'!A$1),'SalesOrder-Indexing'!$A$1:$E$4276,COLUMN('SalesOrder-Indexing'!C990),FALSE))</f>
      </c>
      <c r="B987" s="3">
        <f>IF(ISERROR(VLOOKUP(ROW('SalesOrder-Import'!B987)-ROW('SalesOrder-Import'!B$1),'SalesOrder-Indexing'!$A$1:$E$4276,COLUMN('SalesOrder-Indexing'!D990),FALSE)),"",VLOOKUP(ROW('SalesOrder-Import'!B987)-ROW('SalesOrder-Import'!B$1),'SalesOrder-Indexing'!$A$1:$E$4276,COLUMN('SalesOrder-Indexing'!D990),FALSE))</f>
      </c>
      <c r="C987" s="3">
        <f>IF(ISERROR(VLOOKUP(ROW('SalesOrder-Import'!C987)-ROW('SalesOrder-Import'!C$1),'SalesOrder-Indexing'!$A$1:$E$4276,COLUMN('SalesOrder-Indexing'!E990),FALSE)),"",VLOOKUP(ROW('SalesOrder-Import'!C987)-ROW('SalesOrder-Import'!C$1),'SalesOrder-Indexing'!$A$1:$E$4276,COLUMN('SalesOrder-Indexing'!E990),FALSE))</f>
      </c>
    </row>
    <row r="988" spans="1:3" ht="15">
      <c r="A988" s="3">
        <f>IF(ISERROR(VLOOKUP(ROW('SalesOrder-Import'!A988)-ROW('SalesOrder-Import'!A$1),'SalesOrder-Indexing'!$A$1:$E$4276,COLUMN('SalesOrder-Indexing'!C991),FALSE)),"",VLOOKUP(ROW('SalesOrder-Import'!A988)-ROW('SalesOrder-Import'!A$1),'SalesOrder-Indexing'!$A$1:$E$4276,COLUMN('SalesOrder-Indexing'!C991),FALSE))</f>
      </c>
      <c r="B988" s="3">
        <f>IF(ISERROR(VLOOKUP(ROW('SalesOrder-Import'!B988)-ROW('SalesOrder-Import'!B$1),'SalesOrder-Indexing'!$A$1:$E$4276,COLUMN('SalesOrder-Indexing'!D991),FALSE)),"",VLOOKUP(ROW('SalesOrder-Import'!B988)-ROW('SalesOrder-Import'!B$1),'SalesOrder-Indexing'!$A$1:$E$4276,COLUMN('SalesOrder-Indexing'!D991),FALSE))</f>
      </c>
      <c r="C988" s="3">
        <f>IF(ISERROR(VLOOKUP(ROW('SalesOrder-Import'!C988)-ROW('SalesOrder-Import'!C$1),'SalesOrder-Indexing'!$A$1:$E$4276,COLUMN('SalesOrder-Indexing'!E991),FALSE)),"",VLOOKUP(ROW('SalesOrder-Import'!C988)-ROW('SalesOrder-Import'!C$1),'SalesOrder-Indexing'!$A$1:$E$4276,COLUMN('SalesOrder-Indexing'!E991),FALSE))</f>
      </c>
    </row>
    <row r="989" spans="1:3" ht="15">
      <c r="A989" s="3">
        <f>IF(ISERROR(VLOOKUP(ROW('SalesOrder-Import'!A989)-ROW('SalesOrder-Import'!A$1),'SalesOrder-Indexing'!$A$1:$E$4276,COLUMN('SalesOrder-Indexing'!C992),FALSE)),"",VLOOKUP(ROW('SalesOrder-Import'!A989)-ROW('SalesOrder-Import'!A$1),'SalesOrder-Indexing'!$A$1:$E$4276,COLUMN('SalesOrder-Indexing'!C992),FALSE))</f>
      </c>
      <c r="B989" s="3">
        <f>IF(ISERROR(VLOOKUP(ROW('SalesOrder-Import'!B989)-ROW('SalesOrder-Import'!B$1),'SalesOrder-Indexing'!$A$1:$E$4276,COLUMN('SalesOrder-Indexing'!D992),FALSE)),"",VLOOKUP(ROW('SalesOrder-Import'!B989)-ROW('SalesOrder-Import'!B$1),'SalesOrder-Indexing'!$A$1:$E$4276,COLUMN('SalesOrder-Indexing'!D992),FALSE))</f>
      </c>
      <c r="C989" s="3">
        <f>IF(ISERROR(VLOOKUP(ROW('SalesOrder-Import'!C989)-ROW('SalesOrder-Import'!C$1),'SalesOrder-Indexing'!$A$1:$E$4276,COLUMN('SalesOrder-Indexing'!E992),FALSE)),"",VLOOKUP(ROW('SalesOrder-Import'!C989)-ROW('SalesOrder-Import'!C$1),'SalesOrder-Indexing'!$A$1:$E$4276,COLUMN('SalesOrder-Indexing'!E992),FALSE))</f>
      </c>
    </row>
    <row r="990" spans="1:3" ht="15">
      <c r="A990" s="3">
        <f>IF(ISERROR(VLOOKUP(ROW('SalesOrder-Import'!A990)-ROW('SalesOrder-Import'!A$1),'SalesOrder-Indexing'!$A$1:$E$4276,COLUMN('SalesOrder-Indexing'!C993),FALSE)),"",VLOOKUP(ROW('SalesOrder-Import'!A990)-ROW('SalesOrder-Import'!A$1),'SalesOrder-Indexing'!$A$1:$E$4276,COLUMN('SalesOrder-Indexing'!C993),FALSE))</f>
      </c>
      <c r="B990" s="3">
        <f>IF(ISERROR(VLOOKUP(ROW('SalesOrder-Import'!B990)-ROW('SalesOrder-Import'!B$1),'SalesOrder-Indexing'!$A$1:$E$4276,COLUMN('SalesOrder-Indexing'!D993),FALSE)),"",VLOOKUP(ROW('SalesOrder-Import'!B990)-ROW('SalesOrder-Import'!B$1),'SalesOrder-Indexing'!$A$1:$E$4276,COLUMN('SalesOrder-Indexing'!D993),FALSE))</f>
      </c>
      <c r="C990" s="3">
        <f>IF(ISERROR(VLOOKUP(ROW('SalesOrder-Import'!C990)-ROW('SalesOrder-Import'!C$1),'SalesOrder-Indexing'!$A$1:$E$4276,COLUMN('SalesOrder-Indexing'!E993),FALSE)),"",VLOOKUP(ROW('SalesOrder-Import'!C990)-ROW('SalesOrder-Import'!C$1),'SalesOrder-Indexing'!$A$1:$E$4276,COLUMN('SalesOrder-Indexing'!E993),FALSE))</f>
      </c>
    </row>
    <row r="991" spans="1:3" ht="15">
      <c r="A991" s="3">
        <f>IF(ISERROR(VLOOKUP(ROW('SalesOrder-Import'!A991)-ROW('SalesOrder-Import'!A$1),'SalesOrder-Indexing'!$A$1:$E$4276,COLUMN('SalesOrder-Indexing'!C994),FALSE)),"",VLOOKUP(ROW('SalesOrder-Import'!A991)-ROW('SalesOrder-Import'!A$1),'SalesOrder-Indexing'!$A$1:$E$4276,COLUMN('SalesOrder-Indexing'!C994),FALSE))</f>
      </c>
      <c r="B991" s="3">
        <f>IF(ISERROR(VLOOKUP(ROW('SalesOrder-Import'!B991)-ROW('SalesOrder-Import'!B$1),'SalesOrder-Indexing'!$A$1:$E$4276,COLUMN('SalesOrder-Indexing'!D994),FALSE)),"",VLOOKUP(ROW('SalesOrder-Import'!B991)-ROW('SalesOrder-Import'!B$1),'SalesOrder-Indexing'!$A$1:$E$4276,COLUMN('SalesOrder-Indexing'!D994),FALSE))</f>
      </c>
      <c r="C991" s="3">
        <f>IF(ISERROR(VLOOKUP(ROW('SalesOrder-Import'!C991)-ROW('SalesOrder-Import'!C$1),'SalesOrder-Indexing'!$A$1:$E$4276,COLUMN('SalesOrder-Indexing'!E994),FALSE)),"",VLOOKUP(ROW('SalesOrder-Import'!C991)-ROW('SalesOrder-Import'!C$1),'SalesOrder-Indexing'!$A$1:$E$4276,COLUMN('SalesOrder-Indexing'!E994),FALSE))</f>
      </c>
    </row>
    <row r="992" spans="1:3" ht="15">
      <c r="A992" s="3">
        <f>IF(ISERROR(VLOOKUP(ROW('SalesOrder-Import'!A992)-ROW('SalesOrder-Import'!A$1),'SalesOrder-Indexing'!$A$1:$E$4276,COLUMN('SalesOrder-Indexing'!C995),FALSE)),"",VLOOKUP(ROW('SalesOrder-Import'!A992)-ROW('SalesOrder-Import'!A$1),'SalesOrder-Indexing'!$A$1:$E$4276,COLUMN('SalesOrder-Indexing'!C995),FALSE))</f>
      </c>
      <c r="B992" s="3">
        <f>IF(ISERROR(VLOOKUP(ROW('SalesOrder-Import'!B992)-ROW('SalesOrder-Import'!B$1),'SalesOrder-Indexing'!$A$1:$E$4276,COLUMN('SalesOrder-Indexing'!D995),FALSE)),"",VLOOKUP(ROW('SalesOrder-Import'!B992)-ROW('SalesOrder-Import'!B$1),'SalesOrder-Indexing'!$A$1:$E$4276,COLUMN('SalesOrder-Indexing'!D995),FALSE))</f>
      </c>
      <c r="C992" s="3">
        <f>IF(ISERROR(VLOOKUP(ROW('SalesOrder-Import'!C992)-ROW('SalesOrder-Import'!C$1),'SalesOrder-Indexing'!$A$1:$E$4276,COLUMN('SalesOrder-Indexing'!E995),FALSE)),"",VLOOKUP(ROW('SalesOrder-Import'!C992)-ROW('SalesOrder-Import'!C$1),'SalesOrder-Indexing'!$A$1:$E$4276,COLUMN('SalesOrder-Indexing'!E995),FALSE))</f>
      </c>
    </row>
    <row r="993" spans="1:3" ht="15">
      <c r="A993" s="3">
        <f>IF(ISERROR(VLOOKUP(ROW('SalesOrder-Import'!A993)-ROW('SalesOrder-Import'!A$1),'SalesOrder-Indexing'!$A$1:$E$4276,COLUMN('SalesOrder-Indexing'!C996),FALSE)),"",VLOOKUP(ROW('SalesOrder-Import'!A993)-ROW('SalesOrder-Import'!A$1),'SalesOrder-Indexing'!$A$1:$E$4276,COLUMN('SalesOrder-Indexing'!C996),FALSE))</f>
      </c>
      <c r="B993" s="3">
        <f>IF(ISERROR(VLOOKUP(ROW('SalesOrder-Import'!B993)-ROW('SalesOrder-Import'!B$1),'SalesOrder-Indexing'!$A$1:$E$4276,COLUMN('SalesOrder-Indexing'!D996),FALSE)),"",VLOOKUP(ROW('SalesOrder-Import'!B993)-ROW('SalesOrder-Import'!B$1),'SalesOrder-Indexing'!$A$1:$E$4276,COLUMN('SalesOrder-Indexing'!D996),FALSE))</f>
      </c>
      <c r="C993" s="3">
        <f>IF(ISERROR(VLOOKUP(ROW('SalesOrder-Import'!C993)-ROW('SalesOrder-Import'!C$1),'SalesOrder-Indexing'!$A$1:$E$4276,COLUMN('SalesOrder-Indexing'!E996),FALSE)),"",VLOOKUP(ROW('SalesOrder-Import'!C993)-ROW('SalesOrder-Import'!C$1),'SalesOrder-Indexing'!$A$1:$E$4276,COLUMN('SalesOrder-Indexing'!E996),FALSE))</f>
      </c>
    </row>
    <row r="994" spans="1:3" ht="15">
      <c r="A994" s="3">
        <f>IF(ISERROR(VLOOKUP(ROW('SalesOrder-Import'!A994)-ROW('SalesOrder-Import'!A$1),'SalesOrder-Indexing'!$A$1:$E$4276,COLUMN('SalesOrder-Indexing'!C997),FALSE)),"",VLOOKUP(ROW('SalesOrder-Import'!A994)-ROW('SalesOrder-Import'!A$1),'SalesOrder-Indexing'!$A$1:$E$4276,COLUMN('SalesOrder-Indexing'!C997),FALSE))</f>
      </c>
      <c r="B994" s="3">
        <f>IF(ISERROR(VLOOKUP(ROW('SalesOrder-Import'!B994)-ROW('SalesOrder-Import'!B$1),'SalesOrder-Indexing'!$A$1:$E$4276,COLUMN('SalesOrder-Indexing'!D997),FALSE)),"",VLOOKUP(ROW('SalesOrder-Import'!B994)-ROW('SalesOrder-Import'!B$1),'SalesOrder-Indexing'!$A$1:$E$4276,COLUMN('SalesOrder-Indexing'!D997),FALSE))</f>
      </c>
      <c r="C994" s="3">
        <f>IF(ISERROR(VLOOKUP(ROW('SalesOrder-Import'!C994)-ROW('SalesOrder-Import'!C$1),'SalesOrder-Indexing'!$A$1:$E$4276,COLUMN('SalesOrder-Indexing'!E997),FALSE)),"",VLOOKUP(ROW('SalesOrder-Import'!C994)-ROW('SalesOrder-Import'!C$1),'SalesOrder-Indexing'!$A$1:$E$4276,COLUMN('SalesOrder-Indexing'!E997),FALSE))</f>
      </c>
    </row>
    <row r="995" spans="1:3" ht="15">
      <c r="A995" s="3">
        <f>IF(ISERROR(VLOOKUP(ROW('SalesOrder-Import'!A995)-ROW('SalesOrder-Import'!A$1),'SalesOrder-Indexing'!$A$1:$E$4276,COLUMN('SalesOrder-Indexing'!C998),FALSE)),"",VLOOKUP(ROW('SalesOrder-Import'!A995)-ROW('SalesOrder-Import'!A$1),'SalesOrder-Indexing'!$A$1:$E$4276,COLUMN('SalesOrder-Indexing'!C998),FALSE))</f>
      </c>
      <c r="B995" s="3">
        <f>IF(ISERROR(VLOOKUP(ROW('SalesOrder-Import'!B995)-ROW('SalesOrder-Import'!B$1),'SalesOrder-Indexing'!$A$1:$E$4276,COLUMN('SalesOrder-Indexing'!D998),FALSE)),"",VLOOKUP(ROW('SalesOrder-Import'!B995)-ROW('SalesOrder-Import'!B$1),'SalesOrder-Indexing'!$A$1:$E$4276,COLUMN('SalesOrder-Indexing'!D998),FALSE))</f>
      </c>
      <c r="C995" s="3">
        <f>IF(ISERROR(VLOOKUP(ROW('SalesOrder-Import'!C995)-ROW('SalesOrder-Import'!C$1),'SalesOrder-Indexing'!$A$1:$E$4276,COLUMN('SalesOrder-Indexing'!E998),FALSE)),"",VLOOKUP(ROW('SalesOrder-Import'!C995)-ROW('SalesOrder-Import'!C$1),'SalesOrder-Indexing'!$A$1:$E$4276,COLUMN('SalesOrder-Indexing'!E998),FALSE))</f>
      </c>
    </row>
    <row r="996" spans="1:3" ht="15">
      <c r="A996" s="3">
        <f>IF(ISERROR(VLOOKUP(ROW('SalesOrder-Import'!A996)-ROW('SalesOrder-Import'!A$1),'SalesOrder-Indexing'!$A$1:$E$4276,COLUMN('SalesOrder-Indexing'!C999),FALSE)),"",VLOOKUP(ROW('SalesOrder-Import'!A996)-ROW('SalesOrder-Import'!A$1),'SalesOrder-Indexing'!$A$1:$E$4276,COLUMN('SalesOrder-Indexing'!C999),FALSE))</f>
      </c>
      <c r="B996" s="3">
        <f>IF(ISERROR(VLOOKUP(ROW('SalesOrder-Import'!B996)-ROW('SalesOrder-Import'!B$1),'SalesOrder-Indexing'!$A$1:$E$4276,COLUMN('SalesOrder-Indexing'!D999),FALSE)),"",VLOOKUP(ROW('SalesOrder-Import'!B996)-ROW('SalesOrder-Import'!B$1),'SalesOrder-Indexing'!$A$1:$E$4276,COLUMN('SalesOrder-Indexing'!D999),FALSE))</f>
      </c>
      <c r="C996" s="3">
        <f>IF(ISERROR(VLOOKUP(ROW('SalesOrder-Import'!C996)-ROW('SalesOrder-Import'!C$1),'SalesOrder-Indexing'!$A$1:$E$4276,COLUMN('SalesOrder-Indexing'!E999),FALSE)),"",VLOOKUP(ROW('SalesOrder-Import'!C996)-ROW('SalesOrder-Import'!C$1),'SalesOrder-Indexing'!$A$1:$E$4276,COLUMN('SalesOrder-Indexing'!E999),FALSE))</f>
      </c>
    </row>
    <row r="997" spans="1:3" ht="15">
      <c r="A997" s="3">
        <f>IF(ISERROR(VLOOKUP(ROW('SalesOrder-Import'!A997)-ROW('SalesOrder-Import'!A$1),'SalesOrder-Indexing'!$A$1:$E$4276,COLUMN('SalesOrder-Indexing'!C1000),FALSE)),"",VLOOKUP(ROW('SalesOrder-Import'!A997)-ROW('SalesOrder-Import'!A$1),'SalesOrder-Indexing'!$A$1:$E$4276,COLUMN('SalesOrder-Indexing'!C1000),FALSE))</f>
      </c>
      <c r="B997" s="3">
        <f>IF(ISERROR(VLOOKUP(ROW('SalesOrder-Import'!B997)-ROW('SalesOrder-Import'!B$1),'SalesOrder-Indexing'!$A$1:$E$4276,COLUMN('SalesOrder-Indexing'!D1000),FALSE)),"",VLOOKUP(ROW('SalesOrder-Import'!B997)-ROW('SalesOrder-Import'!B$1),'SalesOrder-Indexing'!$A$1:$E$4276,COLUMN('SalesOrder-Indexing'!D1000),FALSE))</f>
      </c>
      <c r="C997" s="3">
        <f>IF(ISERROR(VLOOKUP(ROW('SalesOrder-Import'!C997)-ROW('SalesOrder-Import'!C$1),'SalesOrder-Indexing'!$A$1:$E$4276,COLUMN('SalesOrder-Indexing'!E1000),FALSE)),"",VLOOKUP(ROW('SalesOrder-Import'!C997)-ROW('SalesOrder-Import'!C$1),'SalesOrder-Indexing'!$A$1:$E$4276,COLUMN('SalesOrder-Indexing'!E1000),FALSE))</f>
      </c>
    </row>
    <row r="998" spans="1:3" ht="15">
      <c r="A998" s="3">
        <f>IF(ISERROR(VLOOKUP(ROW('SalesOrder-Import'!A998)-ROW('SalesOrder-Import'!A$1),'SalesOrder-Indexing'!$A$1:$E$4276,COLUMN('SalesOrder-Indexing'!C1001),FALSE)),"",VLOOKUP(ROW('SalesOrder-Import'!A998)-ROW('SalesOrder-Import'!A$1),'SalesOrder-Indexing'!$A$1:$E$4276,COLUMN('SalesOrder-Indexing'!C1001),FALSE))</f>
      </c>
      <c r="B998" s="3">
        <f>IF(ISERROR(VLOOKUP(ROW('SalesOrder-Import'!B998)-ROW('SalesOrder-Import'!B$1),'SalesOrder-Indexing'!$A$1:$E$4276,COLUMN('SalesOrder-Indexing'!D1001),FALSE)),"",VLOOKUP(ROW('SalesOrder-Import'!B998)-ROW('SalesOrder-Import'!B$1),'SalesOrder-Indexing'!$A$1:$E$4276,COLUMN('SalesOrder-Indexing'!D1001),FALSE))</f>
      </c>
      <c r="C998" s="3">
        <f>IF(ISERROR(VLOOKUP(ROW('SalesOrder-Import'!C998)-ROW('SalesOrder-Import'!C$1),'SalesOrder-Indexing'!$A$1:$E$4276,COLUMN('SalesOrder-Indexing'!E1001),FALSE)),"",VLOOKUP(ROW('SalesOrder-Import'!C998)-ROW('SalesOrder-Import'!C$1),'SalesOrder-Indexing'!$A$1:$E$4276,COLUMN('SalesOrder-Indexing'!E1001),FALSE))</f>
      </c>
    </row>
    <row r="999" spans="1:3" ht="15">
      <c r="A999" s="3">
        <f>IF(ISERROR(VLOOKUP(ROW('SalesOrder-Import'!A999)-ROW('SalesOrder-Import'!A$1),'SalesOrder-Indexing'!$A$1:$E$4276,COLUMN('SalesOrder-Indexing'!C1002),FALSE)),"",VLOOKUP(ROW('SalesOrder-Import'!A999)-ROW('SalesOrder-Import'!A$1),'SalesOrder-Indexing'!$A$1:$E$4276,COLUMN('SalesOrder-Indexing'!C1002),FALSE))</f>
      </c>
      <c r="B999" s="3">
        <f>IF(ISERROR(VLOOKUP(ROW('SalesOrder-Import'!B999)-ROW('SalesOrder-Import'!B$1),'SalesOrder-Indexing'!$A$1:$E$4276,COLUMN('SalesOrder-Indexing'!D1002),FALSE)),"",VLOOKUP(ROW('SalesOrder-Import'!B999)-ROW('SalesOrder-Import'!B$1),'SalesOrder-Indexing'!$A$1:$E$4276,COLUMN('SalesOrder-Indexing'!D1002),FALSE))</f>
      </c>
      <c r="C999" s="3">
        <f>IF(ISERROR(VLOOKUP(ROW('SalesOrder-Import'!C999)-ROW('SalesOrder-Import'!C$1),'SalesOrder-Indexing'!$A$1:$E$4276,COLUMN('SalesOrder-Indexing'!E1002),FALSE)),"",VLOOKUP(ROW('SalesOrder-Import'!C999)-ROW('SalesOrder-Import'!C$1),'SalesOrder-Indexing'!$A$1:$E$4276,COLUMN('SalesOrder-Indexing'!E1002),FALSE))</f>
      </c>
    </row>
    <row r="1000" spans="1:3" ht="15">
      <c r="A1000" s="3">
        <f>IF(ISERROR(VLOOKUP(ROW('SalesOrder-Import'!A1000)-ROW('SalesOrder-Import'!A$1),'SalesOrder-Indexing'!$A$1:$E$4276,COLUMN('SalesOrder-Indexing'!C1003),FALSE)),"",VLOOKUP(ROW('SalesOrder-Import'!A1000)-ROW('SalesOrder-Import'!A$1),'SalesOrder-Indexing'!$A$1:$E$4276,COLUMN('SalesOrder-Indexing'!C1003),FALSE))</f>
      </c>
      <c r="B1000" s="3">
        <f>IF(ISERROR(VLOOKUP(ROW('SalesOrder-Import'!B1000)-ROW('SalesOrder-Import'!B$1),'SalesOrder-Indexing'!$A$1:$E$4276,COLUMN('SalesOrder-Indexing'!D1003),FALSE)),"",VLOOKUP(ROW('SalesOrder-Import'!B1000)-ROW('SalesOrder-Import'!B$1),'SalesOrder-Indexing'!$A$1:$E$4276,COLUMN('SalesOrder-Indexing'!D1003),FALSE))</f>
      </c>
      <c r="C1000" s="3">
        <f>IF(ISERROR(VLOOKUP(ROW('SalesOrder-Import'!C1000)-ROW('SalesOrder-Import'!C$1),'SalesOrder-Indexing'!$A$1:$E$4276,COLUMN('SalesOrder-Indexing'!E1003),FALSE)),"",VLOOKUP(ROW('SalesOrder-Import'!C1000)-ROW('SalesOrder-Import'!C$1),'SalesOrder-Indexing'!$A$1:$E$4276,COLUMN('SalesOrder-Indexing'!E1003),FALSE))</f>
      </c>
    </row>
    <row r="1001" spans="1:3" ht="15">
      <c r="A1001" s="3">
        <f>IF(ISERROR(VLOOKUP(ROW('SalesOrder-Import'!A1001)-ROW('SalesOrder-Import'!A$1),'SalesOrder-Indexing'!$A$1:$E$4276,COLUMN('SalesOrder-Indexing'!C1004),FALSE)),"",VLOOKUP(ROW('SalesOrder-Import'!A1001)-ROW('SalesOrder-Import'!A$1),'SalesOrder-Indexing'!$A$1:$E$4276,COLUMN('SalesOrder-Indexing'!C1004),FALSE))</f>
      </c>
      <c r="B1001" s="3">
        <f>IF(ISERROR(VLOOKUP(ROW('SalesOrder-Import'!B1001)-ROW('SalesOrder-Import'!B$1),'SalesOrder-Indexing'!$A$1:$E$4276,COLUMN('SalesOrder-Indexing'!D1004),FALSE)),"",VLOOKUP(ROW('SalesOrder-Import'!B1001)-ROW('SalesOrder-Import'!B$1),'SalesOrder-Indexing'!$A$1:$E$4276,COLUMN('SalesOrder-Indexing'!D1004),FALSE))</f>
      </c>
      <c r="C1001" s="3">
        <f>IF(ISERROR(VLOOKUP(ROW('SalesOrder-Import'!C1001)-ROW('SalesOrder-Import'!C$1),'SalesOrder-Indexing'!$A$1:$E$4276,COLUMN('SalesOrder-Indexing'!E1004),FALSE)),"",VLOOKUP(ROW('SalesOrder-Import'!C1001)-ROW('SalesOrder-Import'!C$1),'SalesOrder-Indexing'!$A$1:$E$4276,COLUMN('SalesOrder-Indexing'!E1004),FALSE))</f>
      </c>
    </row>
    <row r="1002" spans="1:3" ht="15">
      <c r="A1002" s="3">
        <f>IF(ISERROR(VLOOKUP(ROW('SalesOrder-Import'!A1002)-ROW('SalesOrder-Import'!A$1),'SalesOrder-Indexing'!$A$1:$E$4276,COLUMN('SalesOrder-Indexing'!C1005),FALSE)),"",VLOOKUP(ROW('SalesOrder-Import'!A1002)-ROW('SalesOrder-Import'!A$1),'SalesOrder-Indexing'!$A$1:$E$4276,COLUMN('SalesOrder-Indexing'!C1005),FALSE))</f>
      </c>
      <c r="B1002" s="3">
        <f>IF(ISERROR(VLOOKUP(ROW('SalesOrder-Import'!B1002)-ROW('SalesOrder-Import'!B$1),'SalesOrder-Indexing'!$A$1:$E$4276,COLUMN('SalesOrder-Indexing'!D1005),FALSE)),"",VLOOKUP(ROW('SalesOrder-Import'!B1002)-ROW('SalesOrder-Import'!B$1),'SalesOrder-Indexing'!$A$1:$E$4276,COLUMN('SalesOrder-Indexing'!D1005),FALSE))</f>
      </c>
      <c r="C1002" s="3">
        <f>IF(ISERROR(VLOOKUP(ROW('SalesOrder-Import'!C1002)-ROW('SalesOrder-Import'!C$1),'SalesOrder-Indexing'!$A$1:$E$4276,COLUMN('SalesOrder-Indexing'!E1005),FALSE)),"",VLOOKUP(ROW('SalesOrder-Import'!C1002)-ROW('SalesOrder-Import'!C$1),'SalesOrder-Indexing'!$A$1:$E$4276,COLUMN('SalesOrder-Indexing'!E1005),FALSE))</f>
      </c>
    </row>
    <row r="1003" spans="1:3" ht="15">
      <c r="A1003" s="3">
        <f>IF(ISERROR(VLOOKUP(ROW('SalesOrder-Import'!A1003)-ROW('SalesOrder-Import'!A$1),'SalesOrder-Indexing'!$A$1:$E$4276,COLUMN('SalesOrder-Indexing'!C1006),FALSE)),"",VLOOKUP(ROW('SalesOrder-Import'!A1003)-ROW('SalesOrder-Import'!A$1),'SalesOrder-Indexing'!$A$1:$E$4276,COLUMN('SalesOrder-Indexing'!C1006),FALSE))</f>
      </c>
      <c r="B1003" s="3">
        <f>IF(ISERROR(VLOOKUP(ROW('SalesOrder-Import'!B1003)-ROW('SalesOrder-Import'!B$1),'SalesOrder-Indexing'!$A$1:$E$4276,COLUMN('SalesOrder-Indexing'!D1006),FALSE)),"",VLOOKUP(ROW('SalesOrder-Import'!B1003)-ROW('SalesOrder-Import'!B$1),'SalesOrder-Indexing'!$A$1:$E$4276,COLUMN('SalesOrder-Indexing'!D1006),FALSE))</f>
      </c>
      <c r="C1003" s="3">
        <f>IF(ISERROR(VLOOKUP(ROW('SalesOrder-Import'!C1003)-ROW('SalesOrder-Import'!C$1),'SalesOrder-Indexing'!$A$1:$E$4276,COLUMN('SalesOrder-Indexing'!E1006),FALSE)),"",VLOOKUP(ROW('SalesOrder-Import'!C1003)-ROW('SalesOrder-Import'!C$1),'SalesOrder-Indexing'!$A$1:$E$4276,COLUMN('SalesOrder-Indexing'!E1006),FALSE))</f>
      </c>
    </row>
    <row r="1004" spans="1:3" ht="15">
      <c r="A1004" s="3">
        <f>IF(ISERROR(VLOOKUP(ROW('SalesOrder-Import'!A1004)-ROW('SalesOrder-Import'!A$1),'SalesOrder-Indexing'!$A$1:$E$4276,COLUMN('SalesOrder-Indexing'!C1007),FALSE)),"",VLOOKUP(ROW('SalesOrder-Import'!A1004)-ROW('SalesOrder-Import'!A$1),'SalesOrder-Indexing'!$A$1:$E$4276,COLUMN('SalesOrder-Indexing'!C1007),FALSE))</f>
      </c>
      <c r="B1004" s="3">
        <f>IF(ISERROR(VLOOKUP(ROW('SalesOrder-Import'!B1004)-ROW('SalesOrder-Import'!B$1),'SalesOrder-Indexing'!$A$1:$E$4276,COLUMN('SalesOrder-Indexing'!D1007),FALSE)),"",VLOOKUP(ROW('SalesOrder-Import'!B1004)-ROW('SalesOrder-Import'!B$1),'SalesOrder-Indexing'!$A$1:$E$4276,COLUMN('SalesOrder-Indexing'!D1007),FALSE))</f>
      </c>
      <c r="C1004" s="3">
        <f>IF(ISERROR(VLOOKUP(ROW('SalesOrder-Import'!C1004)-ROW('SalesOrder-Import'!C$1),'SalesOrder-Indexing'!$A$1:$E$4276,COLUMN('SalesOrder-Indexing'!E1007),FALSE)),"",VLOOKUP(ROW('SalesOrder-Import'!C1004)-ROW('SalesOrder-Import'!C$1),'SalesOrder-Indexing'!$A$1:$E$4276,COLUMN('SalesOrder-Indexing'!E1007),FALSE))</f>
      </c>
    </row>
    <row r="1005" spans="1:3" ht="15">
      <c r="A1005" s="3">
        <f>IF(ISERROR(VLOOKUP(ROW('SalesOrder-Import'!A1005)-ROW('SalesOrder-Import'!A$1),'SalesOrder-Indexing'!$A$1:$E$4276,COLUMN('SalesOrder-Indexing'!C1008),FALSE)),"",VLOOKUP(ROW('SalesOrder-Import'!A1005)-ROW('SalesOrder-Import'!A$1),'SalesOrder-Indexing'!$A$1:$E$4276,COLUMN('SalesOrder-Indexing'!C1008),FALSE))</f>
      </c>
      <c r="B1005" s="3">
        <f>IF(ISERROR(VLOOKUP(ROW('SalesOrder-Import'!B1005)-ROW('SalesOrder-Import'!B$1),'SalesOrder-Indexing'!$A$1:$E$4276,COLUMN('SalesOrder-Indexing'!D1008),FALSE)),"",VLOOKUP(ROW('SalesOrder-Import'!B1005)-ROW('SalesOrder-Import'!B$1),'SalesOrder-Indexing'!$A$1:$E$4276,COLUMN('SalesOrder-Indexing'!D1008),FALSE))</f>
      </c>
      <c r="C1005" s="3">
        <f>IF(ISERROR(VLOOKUP(ROW('SalesOrder-Import'!C1005)-ROW('SalesOrder-Import'!C$1),'SalesOrder-Indexing'!$A$1:$E$4276,COLUMN('SalesOrder-Indexing'!E1008),FALSE)),"",VLOOKUP(ROW('SalesOrder-Import'!C1005)-ROW('SalesOrder-Import'!C$1),'SalesOrder-Indexing'!$A$1:$E$4276,COLUMN('SalesOrder-Indexing'!E1008),FALSE))</f>
      </c>
    </row>
    <row r="1006" spans="1:3" ht="15">
      <c r="A1006" s="3">
        <f>IF(ISERROR(VLOOKUP(ROW('SalesOrder-Import'!A1006)-ROW('SalesOrder-Import'!A$1),'SalesOrder-Indexing'!$A$1:$E$4276,COLUMN('SalesOrder-Indexing'!C1009),FALSE)),"",VLOOKUP(ROW('SalesOrder-Import'!A1006)-ROW('SalesOrder-Import'!A$1),'SalesOrder-Indexing'!$A$1:$E$4276,COLUMN('SalesOrder-Indexing'!C1009),FALSE))</f>
      </c>
      <c r="B1006" s="3">
        <f>IF(ISERROR(VLOOKUP(ROW('SalesOrder-Import'!B1006)-ROW('SalesOrder-Import'!B$1),'SalesOrder-Indexing'!$A$1:$E$4276,COLUMN('SalesOrder-Indexing'!D1009),FALSE)),"",VLOOKUP(ROW('SalesOrder-Import'!B1006)-ROW('SalesOrder-Import'!B$1),'SalesOrder-Indexing'!$A$1:$E$4276,COLUMN('SalesOrder-Indexing'!D1009),FALSE))</f>
      </c>
      <c r="C1006" s="3">
        <f>IF(ISERROR(VLOOKUP(ROW('SalesOrder-Import'!C1006)-ROW('SalesOrder-Import'!C$1),'SalesOrder-Indexing'!$A$1:$E$4276,COLUMN('SalesOrder-Indexing'!E1009),FALSE)),"",VLOOKUP(ROW('SalesOrder-Import'!C1006)-ROW('SalesOrder-Import'!C$1),'SalesOrder-Indexing'!$A$1:$E$4276,COLUMN('SalesOrder-Indexing'!E1009),FALSE))</f>
      </c>
    </row>
    <row r="1007" spans="1:3" ht="15">
      <c r="A1007" s="3">
        <f>IF(ISERROR(VLOOKUP(ROW('SalesOrder-Import'!A1007)-ROW('SalesOrder-Import'!A$1),'SalesOrder-Indexing'!$A$1:$E$4276,COLUMN('SalesOrder-Indexing'!C1010),FALSE)),"",VLOOKUP(ROW('SalesOrder-Import'!A1007)-ROW('SalesOrder-Import'!A$1),'SalesOrder-Indexing'!$A$1:$E$4276,COLUMN('SalesOrder-Indexing'!C1010),FALSE))</f>
      </c>
      <c r="B1007" s="3">
        <f>IF(ISERROR(VLOOKUP(ROW('SalesOrder-Import'!B1007)-ROW('SalesOrder-Import'!B$1),'SalesOrder-Indexing'!$A$1:$E$4276,COLUMN('SalesOrder-Indexing'!D1010),FALSE)),"",VLOOKUP(ROW('SalesOrder-Import'!B1007)-ROW('SalesOrder-Import'!B$1),'SalesOrder-Indexing'!$A$1:$E$4276,COLUMN('SalesOrder-Indexing'!D1010),FALSE))</f>
      </c>
      <c r="C1007" s="3">
        <f>IF(ISERROR(VLOOKUP(ROW('SalesOrder-Import'!C1007)-ROW('SalesOrder-Import'!C$1),'SalesOrder-Indexing'!$A$1:$E$4276,COLUMN('SalesOrder-Indexing'!E1010),FALSE)),"",VLOOKUP(ROW('SalesOrder-Import'!C1007)-ROW('SalesOrder-Import'!C$1),'SalesOrder-Indexing'!$A$1:$E$4276,COLUMN('SalesOrder-Indexing'!E1010),FALSE))</f>
      </c>
    </row>
    <row r="1008" spans="1:3" ht="15">
      <c r="A1008" s="3">
        <f>IF(ISERROR(VLOOKUP(ROW('SalesOrder-Import'!A1008)-ROW('SalesOrder-Import'!A$1),'SalesOrder-Indexing'!$A$1:$E$4276,COLUMN('SalesOrder-Indexing'!C1011),FALSE)),"",VLOOKUP(ROW('SalesOrder-Import'!A1008)-ROW('SalesOrder-Import'!A$1),'SalesOrder-Indexing'!$A$1:$E$4276,COLUMN('SalesOrder-Indexing'!C1011),FALSE))</f>
      </c>
      <c r="B1008" s="3">
        <f>IF(ISERROR(VLOOKUP(ROW('SalesOrder-Import'!B1008)-ROW('SalesOrder-Import'!B$1),'SalesOrder-Indexing'!$A$1:$E$4276,COLUMN('SalesOrder-Indexing'!D1011),FALSE)),"",VLOOKUP(ROW('SalesOrder-Import'!B1008)-ROW('SalesOrder-Import'!B$1),'SalesOrder-Indexing'!$A$1:$E$4276,COLUMN('SalesOrder-Indexing'!D1011),FALSE))</f>
      </c>
      <c r="C1008" s="3">
        <f>IF(ISERROR(VLOOKUP(ROW('SalesOrder-Import'!C1008)-ROW('SalesOrder-Import'!C$1),'SalesOrder-Indexing'!$A$1:$E$4276,COLUMN('SalesOrder-Indexing'!E1011),FALSE)),"",VLOOKUP(ROW('SalesOrder-Import'!C1008)-ROW('SalesOrder-Import'!C$1),'SalesOrder-Indexing'!$A$1:$E$4276,COLUMN('SalesOrder-Indexing'!E1011),FALSE))</f>
      </c>
    </row>
    <row r="1009" spans="1:3" ht="15">
      <c r="A1009" s="3">
        <f>IF(ISERROR(VLOOKUP(ROW('SalesOrder-Import'!A1009)-ROW('SalesOrder-Import'!A$1),'SalesOrder-Indexing'!$A$1:$E$4276,COLUMN('SalesOrder-Indexing'!C1012),FALSE)),"",VLOOKUP(ROW('SalesOrder-Import'!A1009)-ROW('SalesOrder-Import'!A$1),'SalesOrder-Indexing'!$A$1:$E$4276,COLUMN('SalesOrder-Indexing'!C1012),FALSE))</f>
      </c>
      <c r="B1009" s="3">
        <f>IF(ISERROR(VLOOKUP(ROW('SalesOrder-Import'!B1009)-ROW('SalesOrder-Import'!B$1),'SalesOrder-Indexing'!$A$1:$E$4276,COLUMN('SalesOrder-Indexing'!D1012),FALSE)),"",VLOOKUP(ROW('SalesOrder-Import'!B1009)-ROW('SalesOrder-Import'!B$1),'SalesOrder-Indexing'!$A$1:$E$4276,COLUMN('SalesOrder-Indexing'!D1012),FALSE))</f>
      </c>
      <c r="C1009" s="3">
        <f>IF(ISERROR(VLOOKUP(ROW('SalesOrder-Import'!C1009)-ROW('SalesOrder-Import'!C$1),'SalesOrder-Indexing'!$A$1:$E$4276,COLUMN('SalesOrder-Indexing'!E1012),FALSE)),"",VLOOKUP(ROW('SalesOrder-Import'!C1009)-ROW('SalesOrder-Import'!C$1),'SalesOrder-Indexing'!$A$1:$E$4276,COLUMN('SalesOrder-Indexing'!E1012),FALSE))</f>
      </c>
    </row>
    <row r="1010" spans="1:3" ht="15">
      <c r="A1010" s="3">
        <f>IF(ISERROR(VLOOKUP(ROW('SalesOrder-Import'!A1010)-ROW('SalesOrder-Import'!A$1),'SalesOrder-Indexing'!$A$1:$E$4276,COLUMN('SalesOrder-Indexing'!C1013),FALSE)),"",VLOOKUP(ROW('SalesOrder-Import'!A1010)-ROW('SalesOrder-Import'!A$1),'SalesOrder-Indexing'!$A$1:$E$4276,COLUMN('SalesOrder-Indexing'!C1013),FALSE))</f>
      </c>
      <c r="B1010" s="3">
        <f>IF(ISERROR(VLOOKUP(ROW('SalesOrder-Import'!B1010)-ROW('SalesOrder-Import'!B$1),'SalesOrder-Indexing'!$A$1:$E$4276,COLUMN('SalesOrder-Indexing'!D1013),FALSE)),"",VLOOKUP(ROW('SalesOrder-Import'!B1010)-ROW('SalesOrder-Import'!B$1),'SalesOrder-Indexing'!$A$1:$E$4276,COLUMN('SalesOrder-Indexing'!D1013),FALSE))</f>
      </c>
      <c r="C1010" s="3">
        <f>IF(ISERROR(VLOOKUP(ROW('SalesOrder-Import'!C1010)-ROW('SalesOrder-Import'!C$1),'SalesOrder-Indexing'!$A$1:$E$4276,COLUMN('SalesOrder-Indexing'!E1013),FALSE)),"",VLOOKUP(ROW('SalesOrder-Import'!C1010)-ROW('SalesOrder-Import'!C$1),'SalesOrder-Indexing'!$A$1:$E$4276,COLUMN('SalesOrder-Indexing'!E1013),FALSE))</f>
      </c>
    </row>
    <row r="1011" spans="1:3" ht="15">
      <c r="A1011" s="3">
        <f>IF(ISERROR(VLOOKUP(ROW('SalesOrder-Import'!A1011)-ROW('SalesOrder-Import'!A$1),'SalesOrder-Indexing'!$A$1:$E$4276,COLUMN('SalesOrder-Indexing'!C1014),FALSE)),"",VLOOKUP(ROW('SalesOrder-Import'!A1011)-ROW('SalesOrder-Import'!A$1),'SalesOrder-Indexing'!$A$1:$E$4276,COLUMN('SalesOrder-Indexing'!C1014),FALSE))</f>
      </c>
      <c r="B1011" s="3">
        <f>IF(ISERROR(VLOOKUP(ROW('SalesOrder-Import'!B1011)-ROW('SalesOrder-Import'!B$1),'SalesOrder-Indexing'!$A$1:$E$4276,COLUMN('SalesOrder-Indexing'!D1014),FALSE)),"",VLOOKUP(ROW('SalesOrder-Import'!B1011)-ROW('SalesOrder-Import'!B$1),'SalesOrder-Indexing'!$A$1:$E$4276,COLUMN('SalesOrder-Indexing'!D1014),FALSE))</f>
      </c>
      <c r="C1011" s="3">
        <f>IF(ISERROR(VLOOKUP(ROW('SalesOrder-Import'!C1011)-ROW('SalesOrder-Import'!C$1),'SalesOrder-Indexing'!$A$1:$E$4276,COLUMN('SalesOrder-Indexing'!E1014),FALSE)),"",VLOOKUP(ROW('SalesOrder-Import'!C1011)-ROW('SalesOrder-Import'!C$1),'SalesOrder-Indexing'!$A$1:$E$4276,COLUMN('SalesOrder-Indexing'!E1014),FALSE))</f>
      </c>
    </row>
    <row r="1012" spans="1:3" ht="15">
      <c r="A1012" s="3">
        <f>IF(ISERROR(VLOOKUP(ROW('SalesOrder-Import'!A1012)-ROW('SalesOrder-Import'!A$1),'SalesOrder-Indexing'!$A$1:$E$4276,COLUMN('SalesOrder-Indexing'!C1015),FALSE)),"",VLOOKUP(ROW('SalesOrder-Import'!A1012)-ROW('SalesOrder-Import'!A$1),'SalesOrder-Indexing'!$A$1:$E$4276,COLUMN('SalesOrder-Indexing'!C1015),FALSE))</f>
      </c>
      <c r="B1012" s="3">
        <f>IF(ISERROR(VLOOKUP(ROW('SalesOrder-Import'!B1012)-ROW('SalesOrder-Import'!B$1),'SalesOrder-Indexing'!$A$1:$E$4276,COLUMN('SalesOrder-Indexing'!D1015),FALSE)),"",VLOOKUP(ROW('SalesOrder-Import'!B1012)-ROW('SalesOrder-Import'!B$1),'SalesOrder-Indexing'!$A$1:$E$4276,COLUMN('SalesOrder-Indexing'!D1015),FALSE))</f>
      </c>
      <c r="C1012" s="3">
        <f>IF(ISERROR(VLOOKUP(ROW('SalesOrder-Import'!C1012)-ROW('SalesOrder-Import'!C$1),'SalesOrder-Indexing'!$A$1:$E$4276,COLUMN('SalesOrder-Indexing'!E1015),FALSE)),"",VLOOKUP(ROW('SalesOrder-Import'!C1012)-ROW('SalesOrder-Import'!C$1),'SalesOrder-Indexing'!$A$1:$E$4276,COLUMN('SalesOrder-Indexing'!E1015),FALSE))</f>
      </c>
    </row>
    <row r="1013" spans="1:3" ht="15">
      <c r="A1013" s="3">
        <f>IF(ISERROR(VLOOKUP(ROW('SalesOrder-Import'!A1013)-ROW('SalesOrder-Import'!A$1),'SalesOrder-Indexing'!$A$1:$E$4276,COLUMN('SalesOrder-Indexing'!C1016),FALSE)),"",VLOOKUP(ROW('SalesOrder-Import'!A1013)-ROW('SalesOrder-Import'!A$1),'SalesOrder-Indexing'!$A$1:$E$4276,COLUMN('SalesOrder-Indexing'!C1016),FALSE))</f>
      </c>
      <c r="B1013" s="3">
        <f>IF(ISERROR(VLOOKUP(ROW('SalesOrder-Import'!B1013)-ROW('SalesOrder-Import'!B$1),'SalesOrder-Indexing'!$A$1:$E$4276,COLUMN('SalesOrder-Indexing'!D1016),FALSE)),"",VLOOKUP(ROW('SalesOrder-Import'!B1013)-ROW('SalesOrder-Import'!B$1),'SalesOrder-Indexing'!$A$1:$E$4276,COLUMN('SalesOrder-Indexing'!D1016),FALSE))</f>
      </c>
      <c r="C1013" s="3">
        <f>IF(ISERROR(VLOOKUP(ROW('SalesOrder-Import'!C1013)-ROW('SalesOrder-Import'!C$1),'SalesOrder-Indexing'!$A$1:$E$4276,COLUMN('SalesOrder-Indexing'!E1016),FALSE)),"",VLOOKUP(ROW('SalesOrder-Import'!C1013)-ROW('SalesOrder-Import'!C$1),'SalesOrder-Indexing'!$A$1:$E$4276,COLUMN('SalesOrder-Indexing'!E1016),FALSE))</f>
      </c>
    </row>
    <row r="1014" spans="1:3" ht="15">
      <c r="A1014" s="3">
        <f>IF(ISERROR(VLOOKUP(ROW('SalesOrder-Import'!A1014)-ROW('SalesOrder-Import'!A$1),'SalesOrder-Indexing'!$A$1:$E$4276,COLUMN('SalesOrder-Indexing'!C1017),FALSE)),"",VLOOKUP(ROW('SalesOrder-Import'!A1014)-ROW('SalesOrder-Import'!A$1),'SalesOrder-Indexing'!$A$1:$E$4276,COLUMN('SalesOrder-Indexing'!C1017),FALSE))</f>
      </c>
      <c r="B1014" s="3">
        <f>IF(ISERROR(VLOOKUP(ROW('SalesOrder-Import'!B1014)-ROW('SalesOrder-Import'!B$1),'SalesOrder-Indexing'!$A$1:$E$4276,COLUMN('SalesOrder-Indexing'!D1017),FALSE)),"",VLOOKUP(ROW('SalesOrder-Import'!B1014)-ROW('SalesOrder-Import'!B$1),'SalesOrder-Indexing'!$A$1:$E$4276,COLUMN('SalesOrder-Indexing'!D1017),FALSE))</f>
      </c>
      <c r="C1014" s="3">
        <f>IF(ISERROR(VLOOKUP(ROW('SalesOrder-Import'!C1014)-ROW('SalesOrder-Import'!C$1),'SalesOrder-Indexing'!$A$1:$E$4276,COLUMN('SalesOrder-Indexing'!E1017),FALSE)),"",VLOOKUP(ROW('SalesOrder-Import'!C1014)-ROW('SalesOrder-Import'!C$1),'SalesOrder-Indexing'!$A$1:$E$4276,COLUMN('SalesOrder-Indexing'!E1017),FALSE))</f>
      </c>
    </row>
    <row r="1015" spans="1:3" ht="15">
      <c r="A1015" s="3">
        <f>IF(ISERROR(VLOOKUP(ROW('SalesOrder-Import'!A1015)-ROW('SalesOrder-Import'!A$1),'SalesOrder-Indexing'!$A$1:$E$4276,COLUMN('SalesOrder-Indexing'!C1018),FALSE)),"",VLOOKUP(ROW('SalesOrder-Import'!A1015)-ROW('SalesOrder-Import'!A$1),'SalesOrder-Indexing'!$A$1:$E$4276,COLUMN('SalesOrder-Indexing'!C1018),FALSE))</f>
      </c>
      <c r="B1015" s="3">
        <f>IF(ISERROR(VLOOKUP(ROW('SalesOrder-Import'!B1015)-ROW('SalesOrder-Import'!B$1),'SalesOrder-Indexing'!$A$1:$E$4276,COLUMN('SalesOrder-Indexing'!D1018),FALSE)),"",VLOOKUP(ROW('SalesOrder-Import'!B1015)-ROW('SalesOrder-Import'!B$1),'SalesOrder-Indexing'!$A$1:$E$4276,COLUMN('SalesOrder-Indexing'!D1018),FALSE))</f>
      </c>
      <c r="C1015" s="3">
        <f>IF(ISERROR(VLOOKUP(ROW('SalesOrder-Import'!C1015)-ROW('SalesOrder-Import'!C$1),'SalesOrder-Indexing'!$A$1:$E$4276,COLUMN('SalesOrder-Indexing'!E1018),FALSE)),"",VLOOKUP(ROW('SalesOrder-Import'!C1015)-ROW('SalesOrder-Import'!C$1),'SalesOrder-Indexing'!$A$1:$E$4276,COLUMN('SalesOrder-Indexing'!E1018),FALSE))</f>
      </c>
    </row>
    <row r="1016" spans="1:3" ht="15">
      <c r="A1016" s="3">
        <f>IF(ISERROR(VLOOKUP(ROW('SalesOrder-Import'!A1016)-ROW('SalesOrder-Import'!A$1),'SalesOrder-Indexing'!$A$1:$E$4276,COLUMN('SalesOrder-Indexing'!C1019),FALSE)),"",VLOOKUP(ROW('SalesOrder-Import'!A1016)-ROW('SalesOrder-Import'!A$1),'SalesOrder-Indexing'!$A$1:$E$4276,COLUMN('SalesOrder-Indexing'!C1019),FALSE))</f>
      </c>
      <c r="B1016" s="3">
        <f>IF(ISERROR(VLOOKUP(ROW('SalesOrder-Import'!B1016)-ROW('SalesOrder-Import'!B$1),'SalesOrder-Indexing'!$A$1:$E$4276,COLUMN('SalesOrder-Indexing'!D1019),FALSE)),"",VLOOKUP(ROW('SalesOrder-Import'!B1016)-ROW('SalesOrder-Import'!B$1),'SalesOrder-Indexing'!$A$1:$E$4276,COLUMN('SalesOrder-Indexing'!D1019),FALSE))</f>
      </c>
      <c r="C1016" s="3">
        <f>IF(ISERROR(VLOOKUP(ROW('SalesOrder-Import'!C1016)-ROW('SalesOrder-Import'!C$1),'SalesOrder-Indexing'!$A$1:$E$4276,COLUMN('SalesOrder-Indexing'!E1019),FALSE)),"",VLOOKUP(ROW('SalesOrder-Import'!C1016)-ROW('SalesOrder-Import'!C$1),'SalesOrder-Indexing'!$A$1:$E$4276,COLUMN('SalesOrder-Indexing'!E1019),FALSE))</f>
      </c>
    </row>
    <row r="1017" spans="1:3" ht="15">
      <c r="A1017" s="3">
        <f>IF(ISERROR(VLOOKUP(ROW('SalesOrder-Import'!A1017)-ROW('SalesOrder-Import'!A$1),'SalesOrder-Indexing'!$A$1:$E$4276,COLUMN('SalesOrder-Indexing'!C1020),FALSE)),"",VLOOKUP(ROW('SalesOrder-Import'!A1017)-ROW('SalesOrder-Import'!A$1),'SalesOrder-Indexing'!$A$1:$E$4276,COLUMN('SalesOrder-Indexing'!C1020),FALSE))</f>
      </c>
      <c r="B1017" s="3">
        <f>IF(ISERROR(VLOOKUP(ROW('SalesOrder-Import'!B1017)-ROW('SalesOrder-Import'!B$1),'SalesOrder-Indexing'!$A$1:$E$4276,COLUMN('SalesOrder-Indexing'!D1020),FALSE)),"",VLOOKUP(ROW('SalesOrder-Import'!B1017)-ROW('SalesOrder-Import'!B$1),'SalesOrder-Indexing'!$A$1:$E$4276,COLUMN('SalesOrder-Indexing'!D1020),FALSE))</f>
      </c>
      <c r="C1017" s="3">
        <f>IF(ISERROR(VLOOKUP(ROW('SalesOrder-Import'!C1017)-ROW('SalesOrder-Import'!C$1),'SalesOrder-Indexing'!$A$1:$E$4276,COLUMN('SalesOrder-Indexing'!E1020),FALSE)),"",VLOOKUP(ROW('SalesOrder-Import'!C1017)-ROW('SalesOrder-Import'!C$1),'SalesOrder-Indexing'!$A$1:$E$4276,COLUMN('SalesOrder-Indexing'!E1020),FALSE))</f>
      </c>
    </row>
    <row r="1018" spans="1:3" ht="15">
      <c r="A1018" s="3">
        <f>IF(ISERROR(VLOOKUP(ROW('SalesOrder-Import'!A1018)-ROW('SalesOrder-Import'!A$1),'SalesOrder-Indexing'!$A$1:$E$4276,COLUMN('SalesOrder-Indexing'!C1021),FALSE)),"",VLOOKUP(ROW('SalesOrder-Import'!A1018)-ROW('SalesOrder-Import'!A$1),'SalesOrder-Indexing'!$A$1:$E$4276,COLUMN('SalesOrder-Indexing'!C1021),FALSE))</f>
      </c>
      <c r="B1018" s="3">
        <f>IF(ISERROR(VLOOKUP(ROW('SalesOrder-Import'!B1018)-ROW('SalesOrder-Import'!B$1),'SalesOrder-Indexing'!$A$1:$E$4276,COLUMN('SalesOrder-Indexing'!D1021),FALSE)),"",VLOOKUP(ROW('SalesOrder-Import'!B1018)-ROW('SalesOrder-Import'!B$1),'SalesOrder-Indexing'!$A$1:$E$4276,COLUMN('SalesOrder-Indexing'!D1021),FALSE))</f>
      </c>
      <c r="C1018" s="3">
        <f>IF(ISERROR(VLOOKUP(ROW('SalesOrder-Import'!C1018)-ROW('SalesOrder-Import'!C$1),'SalesOrder-Indexing'!$A$1:$E$4276,COLUMN('SalesOrder-Indexing'!E1021),FALSE)),"",VLOOKUP(ROW('SalesOrder-Import'!C1018)-ROW('SalesOrder-Import'!C$1),'SalesOrder-Indexing'!$A$1:$E$4276,COLUMN('SalesOrder-Indexing'!E1021),FALSE))</f>
      </c>
    </row>
    <row r="1019" spans="1:3" ht="15">
      <c r="A1019" s="3">
        <f>IF(ISERROR(VLOOKUP(ROW('SalesOrder-Import'!A1019)-ROW('SalesOrder-Import'!A$1),'SalesOrder-Indexing'!$A$1:$E$4276,COLUMN('SalesOrder-Indexing'!C1022),FALSE)),"",VLOOKUP(ROW('SalesOrder-Import'!A1019)-ROW('SalesOrder-Import'!A$1),'SalesOrder-Indexing'!$A$1:$E$4276,COLUMN('SalesOrder-Indexing'!C1022),FALSE))</f>
      </c>
      <c r="B1019" s="3">
        <f>IF(ISERROR(VLOOKUP(ROW('SalesOrder-Import'!B1019)-ROW('SalesOrder-Import'!B$1),'SalesOrder-Indexing'!$A$1:$E$4276,COLUMN('SalesOrder-Indexing'!D1022),FALSE)),"",VLOOKUP(ROW('SalesOrder-Import'!B1019)-ROW('SalesOrder-Import'!B$1),'SalesOrder-Indexing'!$A$1:$E$4276,COLUMN('SalesOrder-Indexing'!D1022),FALSE))</f>
      </c>
      <c r="C1019" s="3">
        <f>IF(ISERROR(VLOOKUP(ROW('SalesOrder-Import'!C1019)-ROW('SalesOrder-Import'!C$1),'SalesOrder-Indexing'!$A$1:$E$4276,COLUMN('SalesOrder-Indexing'!E1022),FALSE)),"",VLOOKUP(ROW('SalesOrder-Import'!C1019)-ROW('SalesOrder-Import'!C$1),'SalesOrder-Indexing'!$A$1:$E$4276,COLUMN('SalesOrder-Indexing'!E1022),FALSE))</f>
      </c>
    </row>
    <row r="1020" spans="1:3" ht="15">
      <c r="A1020" s="3">
        <f>IF(ISERROR(VLOOKUP(ROW('SalesOrder-Import'!A1020)-ROW('SalesOrder-Import'!A$1),'SalesOrder-Indexing'!$A$1:$E$4276,COLUMN('SalesOrder-Indexing'!C1023),FALSE)),"",VLOOKUP(ROW('SalesOrder-Import'!A1020)-ROW('SalesOrder-Import'!A$1),'SalesOrder-Indexing'!$A$1:$E$4276,COLUMN('SalesOrder-Indexing'!C1023),FALSE))</f>
      </c>
      <c r="B1020" s="3">
        <f>IF(ISERROR(VLOOKUP(ROW('SalesOrder-Import'!B1020)-ROW('SalesOrder-Import'!B$1),'SalesOrder-Indexing'!$A$1:$E$4276,COLUMN('SalesOrder-Indexing'!D1023),FALSE)),"",VLOOKUP(ROW('SalesOrder-Import'!B1020)-ROW('SalesOrder-Import'!B$1),'SalesOrder-Indexing'!$A$1:$E$4276,COLUMN('SalesOrder-Indexing'!D1023),FALSE))</f>
      </c>
      <c r="C1020" s="3">
        <f>IF(ISERROR(VLOOKUP(ROW('SalesOrder-Import'!C1020)-ROW('SalesOrder-Import'!C$1),'SalesOrder-Indexing'!$A$1:$E$4276,COLUMN('SalesOrder-Indexing'!E1023),FALSE)),"",VLOOKUP(ROW('SalesOrder-Import'!C1020)-ROW('SalesOrder-Import'!C$1),'SalesOrder-Indexing'!$A$1:$E$4276,COLUMN('SalesOrder-Indexing'!E1023),FALSE))</f>
      </c>
    </row>
    <row r="1021" spans="1:3" ht="15">
      <c r="A1021" s="3">
        <f>IF(ISERROR(VLOOKUP(ROW('SalesOrder-Import'!A1021)-ROW('SalesOrder-Import'!A$1),'SalesOrder-Indexing'!$A$1:$E$4276,COLUMN('SalesOrder-Indexing'!C1024),FALSE)),"",VLOOKUP(ROW('SalesOrder-Import'!A1021)-ROW('SalesOrder-Import'!A$1),'SalesOrder-Indexing'!$A$1:$E$4276,COLUMN('SalesOrder-Indexing'!C1024),FALSE))</f>
      </c>
      <c r="B1021" s="3">
        <f>IF(ISERROR(VLOOKUP(ROW('SalesOrder-Import'!B1021)-ROW('SalesOrder-Import'!B$1),'SalesOrder-Indexing'!$A$1:$E$4276,COLUMN('SalesOrder-Indexing'!D1024),FALSE)),"",VLOOKUP(ROW('SalesOrder-Import'!B1021)-ROW('SalesOrder-Import'!B$1),'SalesOrder-Indexing'!$A$1:$E$4276,COLUMN('SalesOrder-Indexing'!D1024),FALSE))</f>
      </c>
      <c r="C1021" s="3">
        <f>IF(ISERROR(VLOOKUP(ROW('SalesOrder-Import'!C1021)-ROW('SalesOrder-Import'!C$1),'SalesOrder-Indexing'!$A$1:$E$4276,COLUMN('SalesOrder-Indexing'!E1024),FALSE)),"",VLOOKUP(ROW('SalesOrder-Import'!C1021)-ROW('SalesOrder-Import'!C$1),'SalesOrder-Indexing'!$A$1:$E$4276,COLUMN('SalesOrder-Indexing'!E1024),FALSE))</f>
      </c>
    </row>
    <row r="1022" spans="1:3" ht="15">
      <c r="A1022" s="3">
        <f>IF(ISERROR(VLOOKUP(ROW('SalesOrder-Import'!A1022)-ROW('SalesOrder-Import'!A$1),'SalesOrder-Indexing'!$A$1:$E$4276,COLUMN('SalesOrder-Indexing'!C1025),FALSE)),"",VLOOKUP(ROW('SalesOrder-Import'!A1022)-ROW('SalesOrder-Import'!A$1),'SalesOrder-Indexing'!$A$1:$E$4276,COLUMN('SalesOrder-Indexing'!C1025),FALSE))</f>
      </c>
      <c r="B1022" s="3">
        <f>IF(ISERROR(VLOOKUP(ROW('SalesOrder-Import'!B1022)-ROW('SalesOrder-Import'!B$1),'SalesOrder-Indexing'!$A$1:$E$4276,COLUMN('SalesOrder-Indexing'!D1025),FALSE)),"",VLOOKUP(ROW('SalesOrder-Import'!B1022)-ROW('SalesOrder-Import'!B$1),'SalesOrder-Indexing'!$A$1:$E$4276,COLUMN('SalesOrder-Indexing'!D1025),FALSE))</f>
      </c>
      <c r="C1022" s="3">
        <f>IF(ISERROR(VLOOKUP(ROW('SalesOrder-Import'!C1022)-ROW('SalesOrder-Import'!C$1),'SalesOrder-Indexing'!$A$1:$E$4276,COLUMN('SalesOrder-Indexing'!E1025),FALSE)),"",VLOOKUP(ROW('SalesOrder-Import'!C1022)-ROW('SalesOrder-Import'!C$1),'SalesOrder-Indexing'!$A$1:$E$4276,COLUMN('SalesOrder-Indexing'!E1025),FALSE))</f>
      </c>
    </row>
    <row r="1023" spans="1:3" ht="15">
      <c r="A1023" s="3">
        <f>IF(ISERROR(VLOOKUP(ROW('SalesOrder-Import'!A1023)-ROW('SalesOrder-Import'!A$1),'SalesOrder-Indexing'!$A$1:$E$4276,COLUMN('SalesOrder-Indexing'!C1026),FALSE)),"",VLOOKUP(ROW('SalesOrder-Import'!A1023)-ROW('SalesOrder-Import'!A$1),'SalesOrder-Indexing'!$A$1:$E$4276,COLUMN('SalesOrder-Indexing'!C1026),FALSE))</f>
      </c>
      <c r="B1023" s="3">
        <f>IF(ISERROR(VLOOKUP(ROW('SalesOrder-Import'!B1023)-ROW('SalesOrder-Import'!B$1),'SalesOrder-Indexing'!$A$1:$E$4276,COLUMN('SalesOrder-Indexing'!D1026),FALSE)),"",VLOOKUP(ROW('SalesOrder-Import'!B1023)-ROW('SalesOrder-Import'!B$1),'SalesOrder-Indexing'!$A$1:$E$4276,COLUMN('SalesOrder-Indexing'!D1026),FALSE))</f>
      </c>
      <c r="C1023" s="3">
        <f>IF(ISERROR(VLOOKUP(ROW('SalesOrder-Import'!C1023)-ROW('SalesOrder-Import'!C$1),'SalesOrder-Indexing'!$A$1:$E$4276,COLUMN('SalesOrder-Indexing'!E1026),FALSE)),"",VLOOKUP(ROW('SalesOrder-Import'!C1023)-ROW('SalesOrder-Import'!C$1),'SalesOrder-Indexing'!$A$1:$E$4276,COLUMN('SalesOrder-Indexing'!E1026),FALSE))</f>
      </c>
    </row>
    <row r="1024" spans="1:3" ht="15">
      <c r="A1024" s="3">
        <f>IF(ISERROR(VLOOKUP(ROW('SalesOrder-Import'!A1024)-ROW('SalesOrder-Import'!A$1),'SalesOrder-Indexing'!$A$1:$E$4276,COLUMN('SalesOrder-Indexing'!C1027),FALSE)),"",VLOOKUP(ROW('SalesOrder-Import'!A1024)-ROW('SalesOrder-Import'!A$1),'SalesOrder-Indexing'!$A$1:$E$4276,COLUMN('SalesOrder-Indexing'!C1027),FALSE))</f>
      </c>
      <c r="B1024" s="3">
        <f>IF(ISERROR(VLOOKUP(ROW('SalesOrder-Import'!B1024)-ROW('SalesOrder-Import'!B$1),'SalesOrder-Indexing'!$A$1:$E$4276,COLUMN('SalesOrder-Indexing'!D1027),FALSE)),"",VLOOKUP(ROW('SalesOrder-Import'!B1024)-ROW('SalesOrder-Import'!B$1),'SalesOrder-Indexing'!$A$1:$E$4276,COLUMN('SalesOrder-Indexing'!D1027),FALSE))</f>
      </c>
      <c r="C1024" s="3">
        <f>IF(ISERROR(VLOOKUP(ROW('SalesOrder-Import'!C1024)-ROW('SalesOrder-Import'!C$1),'SalesOrder-Indexing'!$A$1:$E$4276,COLUMN('SalesOrder-Indexing'!E1027),FALSE)),"",VLOOKUP(ROW('SalesOrder-Import'!C1024)-ROW('SalesOrder-Import'!C$1),'SalesOrder-Indexing'!$A$1:$E$4276,COLUMN('SalesOrder-Indexing'!E1027),FALSE))</f>
      </c>
    </row>
    <row r="1025" spans="1:3" ht="15">
      <c r="A1025" s="3">
        <f>IF(ISERROR(VLOOKUP(ROW('SalesOrder-Import'!A1025)-ROW('SalesOrder-Import'!A$1),'SalesOrder-Indexing'!$A$1:$E$4276,COLUMN('SalesOrder-Indexing'!C1028),FALSE)),"",VLOOKUP(ROW('SalesOrder-Import'!A1025)-ROW('SalesOrder-Import'!A$1),'SalesOrder-Indexing'!$A$1:$E$4276,COLUMN('SalesOrder-Indexing'!C1028),FALSE))</f>
      </c>
      <c r="B1025" s="3">
        <f>IF(ISERROR(VLOOKUP(ROW('SalesOrder-Import'!B1025)-ROW('SalesOrder-Import'!B$1),'SalesOrder-Indexing'!$A$1:$E$4276,COLUMN('SalesOrder-Indexing'!D1028),FALSE)),"",VLOOKUP(ROW('SalesOrder-Import'!B1025)-ROW('SalesOrder-Import'!B$1),'SalesOrder-Indexing'!$A$1:$E$4276,COLUMN('SalesOrder-Indexing'!D1028),FALSE))</f>
      </c>
      <c r="C1025" s="3">
        <f>IF(ISERROR(VLOOKUP(ROW('SalesOrder-Import'!C1025)-ROW('SalesOrder-Import'!C$1),'SalesOrder-Indexing'!$A$1:$E$4276,COLUMN('SalesOrder-Indexing'!E1028),FALSE)),"",VLOOKUP(ROW('SalesOrder-Import'!C1025)-ROW('SalesOrder-Import'!C$1),'SalesOrder-Indexing'!$A$1:$E$4276,COLUMN('SalesOrder-Indexing'!E1028),FALSE))</f>
      </c>
    </row>
    <row r="1026" spans="1:3" ht="15">
      <c r="A1026" s="3">
        <f>IF(ISERROR(VLOOKUP(ROW('SalesOrder-Import'!A1026)-ROW('SalesOrder-Import'!A$1),'SalesOrder-Indexing'!$A$1:$E$4276,COLUMN('SalesOrder-Indexing'!C1029),FALSE)),"",VLOOKUP(ROW('SalesOrder-Import'!A1026)-ROW('SalesOrder-Import'!A$1),'SalesOrder-Indexing'!$A$1:$E$4276,COLUMN('SalesOrder-Indexing'!C1029),FALSE))</f>
      </c>
      <c r="B1026" s="3">
        <f>IF(ISERROR(VLOOKUP(ROW('SalesOrder-Import'!B1026)-ROW('SalesOrder-Import'!B$1),'SalesOrder-Indexing'!$A$1:$E$4276,COLUMN('SalesOrder-Indexing'!D1029),FALSE)),"",VLOOKUP(ROW('SalesOrder-Import'!B1026)-ROW('SalesOrder-Import'!B$1),'SalesOrder-Indexing'!$A$1:$E$4276,COLUMN('SalesOrder-Indexing'!D1029),FALSE))</f>
      </c>
      <c r="C1026" s="3">
        <f>IF(ISERROR(VLOOKUP(ROW('SalesOrder-Import'!C1026)-ROW('SalesOrder-Import'!C$1),'SalesOrder-Indexing'!$A$1:$E$4276,COLUMN('SalesOrder-Indexing'!E1029),FALSE)),"",VLOOKUP(ROW('SalesOrder-Import'!C1026)-ROW('SalesOrder-Import'!C$1),'SalesOrder-Indexing'!$A$1:$E$4276,COLUMN('SalesOrder-Indexing'!E1029),FALSE))</f>
      </c>
    </row>
    <row r="1027" spans="1:3" ht="15">
      <c r="A1027" s="3">
        <f>IF(ISERROR(VLOOKUP(ROW('SalesOrder-Import'!A1027)-ROW('SalesOrder-Import'!A$1),'SalesOrder-Indexing'!$A$1:$E$4276,COLUMN('SalesOrder-Indexing'!C1030),FALSE)),"",VLOOKUP(ROW('SalesOrder-Import'!A1027)-ROW('SalesOrder-Import'!A$1),'SalesOrder-Indexing'!$A$1:$E$4276,COLUMN('SalesOrder-Indexing'!C1030),FALSE))</f>
      </c>
      <c r="B1027" s="3">
        <f>IF(ISERROR(VLOOKUP(ROW('SalesOrder-Import'!B1027)-ROW('SalesOrder-Import'!B$1),'SalesOrder-Indexing'!$A$1:$E$4276,COLUMN('SalesOrder-Indexing'!D1030),FALSE)),"",VLOOKUP(ROW('SalesOrder-Import'!B1027)-ROW('SalesOrder-Import'!B$1),'SalesOrder-Indexing'!$A$1:$E$4276,COLUMN('SalesOrder-Indexing'!D1030),FALSE))</f>
      </c>
      <c r="C1027" s="3">
        <f>IF(ISERROR(VLOOKUP(ROW('SalesOrder-Import'!C1027)-ROW('SalesOrder-Import'!C$1),'SalesOrder-Indexing'!$A$1:$E$4276,COLUMN('SalesOrder-Indexing'!E1030),FALSE)),"",VLOOKUP(ROW('SalesOrder-Import'!C1027)-ROW('SalesOrder-Import'!C$1),'SalesOrder-Indexing'!$A$1:$E$4276,COLUMN('SalesOrder-Indexing'!E1030),FALSE))</f>
      </c>
    </row>
    <row r="1028" spans="1:3" ht="15">
      <c r="A1028" s="3">
        <f>IF(ISERROR(VLOOKUP(ROW('SalesOrder-Import'!A1028)-ROW('SalesOrder-Import'!A$1),'SalesOrder-Indexing'!$A$1:$E$4276,COLUMN('SalesOrder-Indexing'!C1031),FALSE)),"",VLOOKUP(ROW('SalesOrder-Import'!A1028)-ROW('SalesOrder-Import'!A$1),'SalesOrder-Indexing'!$A$1:$E$4276,COLUMN('SalesOrder-Indexing'!C1031),FALSE))</f>
      </c>
      <c r="B1028" s="3">
        <f>IF(ISERROR(VLOOKUP(ROW('SalesOrder-Import'!B1028)-ROW('SalesOrder-Import'!B$1),'SalesOrder-Indexing'!$A$1:$E$4276,COLUMN('SalesOrder-Indexing'!D1031),FALSE)),"",VLOOKUP(ROW('SalesOrder-Import'!B1028)-ROW('SalesOrder-Import'!B$1),'SalesOrder-Indexing'!$A$1:$E$4276,COLUMN('SalesOrder-Indexing'!D1031),FALSE))</f>
      </c>
      <c r="C1028" s="3">
        <f>IF(ISERROR(VLOOKUP(ROW('SalesOrder-Import'!C1028)-ROW('SalesOrder-Import'!C$1),'SalesOrder-Indexing'!$A$1:$E$4276,COLUMN('SalesOrder-Indexing'!E1031),FALSE)),"",VLOOKUP(ROW('SalesOrder-Import'!C1028)-ROW('SalesOrder-Import'!C$1),'SalesOrder-Indexing'!$A$1:$E$4276,COLUMN('SalesOrder-Indexing'!E1031),FALSE))</f>
      </c>
    </row>
    <row r="1029" spans="1:3" ht="15">
      <c r="A1029" s="3">
        <f>IF(ISERROR(VLOOKUP(ROW('SalesOrder-Import'!A1029)-ROW('SalesOrder-Import'!A$1),'SalesOrder-Indexing'!$A$1:$E$4276,COLUMN('SalesOrder-Indexing'!C1032),FALSE)),"",VLOOKUP(ROW('SalesOrder-Import'!A1029)-ROW('SalesOrder-Import'!A$1),'SalesOrder-Indexing'!$A$1:$E$4276,COLUMN('SalesOrder-Indexing'!C1032),FALSE))</f>
      </c>
      <c r="B1029" s="3">
        <f>IF(ISERROR(VLOOKUP(ROW('SalesOrder-Import'!B1029)-ROW('SalesOrder-Import'!B$1),'SalesOrder-Indexing'!$A$1:$E$4276,COLUMN('SalesOrder-Indexing'!D1032),FALSE)),"",VLOOKUP(ROW('SalesOrder-Import'!B1029)-ROW('SalesOrder-Import'!B$1),'SalesOrder-Indexing'!$A$1:$E$4276,COLUMN('SalesOrder-Indexing'!D1032),FALSE))</f>
      </c>
      <c r="C1029" s="3">
        <f>IF(ISERROR(VLOOKUP(ROW('SalesOrder-Import'!C1029)-ROW('SalesOrder-Import'!C$1),'SalesOrder-Indexing'!$A$1:$E$4276,COLUMN('SalesOrder-Indexing'!E1032),FALSE)),"",VLOOKUP(ROW('SalesOrder-Import'!C1029)-ROW('SalesOrder-Import'!C$1),'SalesOrder-Indexing'!$A$1:$E$4276,COLUMN('SalesOrder-Indexing'!E1032),FALSE))</f>
      </c>
    </row>
    <row r="1030" spans="1:3" ht="15">
      <c r="A1030" s="3">
        <f>IF(ISERROR(VLOOKUP(ROW('SalesOrder-Import'!A1030)-ROW('SalesOrder-Import'!A$1),'SalesOrder-Indexing'!$A$1:$E$4276,COLUMN('SalesOrder-Indexing'!C1033),FALSE)),"",VLOOKUP(ROW('SalesOrder-Import'!A1030)-ROW('SalesOrder-Import'!A$1),'SalesOrder-Indexing'!$A$1:$E$4276,COLUMN('SalesOrder-Indexing'!C1033),FALSE))</f>
      </c>
      <c r="B1030" s="3">
        <f>IF(ISERROR(VLOOKUP(ROW('SalesOrder-Import'!B1030)-ROW('SalesOrder-Import'!B$1),'SalesOrder-Indexing'!$A$1:$E$4276,COLUMN('SalesOrder-Indexing'!D1033),FALSE)),"",VLOOKUP(ROW('SalesOrder-Import'!B1030)-ROW('SalesOrder-Import'!B$1),'SalesOrder-Indexing'!$A$1:$E$4276,COLUMN('SalesOrder-Indexing'!D1033),FALSE))</f>
      </c>
      <c r="C1030" s="3">
        <f>IF(ISERROR(VLOOKUP(ROW('SalesOrder-Import'!C1030)-ROW('SalesOrder-Import'!C$1),'SalesOrder-Indexing'!$A$1:$E$4276,COLUMN('SalesOrder-Indexing'!E1033),FALSE)),"",VLOOKUP(ROW('SalesOrder-Import'!C1030)-ROW('SalesOrder-Import'!C$1),'SalesOrder-Indexing'!$A$1:$E$4276,COLUMN('SalesOrder-Indexing'!E1033),FALSE))</f>
      </c>
    </row>
    <row r="1031" spans="1:3" ht="15">
      <c r="A1031" s="3">
        <f>IF(ISERROR(VLOOKUP(ROW('SalesOrder-Import'!A1031)-ROW('SalesOrder-Import'!A$1),'SalesOrder-Indexing'!$A$1:$E$4276,COLUMN('SalesOrder-Indexing'!C1034),FALSE)),"",VLOOKUP(ROW('SalesOrder-Import'!A1031)-ROW('SalesOrder-Import'!A$1),'SalesOrder-Indexing'!$A$1:$E$4276,COLUMN('SalesOrder-Indexing'!C1034),FALSE))</f>
      </c>
      <c r="B1031" s="3">
        <f>IF(ISERROR(VLOOKUP(ROW('SalesOrder-Import'!B1031)-ROW('SalesOrder-Import'!B$1),'SalesOrder-Indexing'!$A$1:$E$4276,COLUMN('SalesOrder-Indexing'!D1034),FALSE)),"",VLOOKUP(ROW('SalesOrder-Import'!B1031)-ROW('SalesOrder-Import'!B$1),'SalesOrder-Indexing'!$A$1:$E$4276,COLUMN('SalesOrder-Indexing'!D1034),FALSE))</f>
      </c>
      <c r="C1031" s="3">
        <f>IF(ISERROR(VLOOKUP(ROW('SalesOrder-Import'!C1031)-ROW('SalesOrder-Import'!C$1),'SalesOrder-Indexing'!$A$1:$E$4276,COLUMN('SalesOrder-Indexing'!E1034),FALSE)),"",VLOOKUP(ROW('SalesOrder-Import'!C1031)-ROW('SalesOrder-Import'!C$1),'SalesOrder-Indexing'!$A$1:$E$4276,COLUMN('SalesOrder-Indexing'!E1034),FALSE))</f>
      </c>
    </row>
    <row r="1032" spans="1:3" ht="15">
      <c r="A1032" s="3">
        <f>IF(ISERROR(VLOOKUP(ROW('SalesOrder-Import'!A1032)-ROW('SalesOrder-Import'!A$1),'SalesOrder-Indexing'!$A$1:$E$4276,COLUMN('SalesOrder-Indexing'!C1035),FALSE)),"",VLOOKUP(ROW('SalesOrder-Import'!A1032)-ROW('SalesOrder-Import'!A$1),'SalesOrder-Indexing'!$A$1:$E$4276,COLUMN('SalesOrder-Indexing'!C1035),FALSE))</f>
      </c>
      <c r="B1032" s="3">
        <f>IF(ISERROR(VLOOKUP(ROW('SalesOrder-Import'!B1032)-ROW('SalesOrder-Import'!B$1),'SalesOrder-Indexing'!$A$1:$E$4276,COLUMN('SalesOrder-Indexing'!D1035),FALSE)),"",VLOOKUP(ROW('SalesOrder-Import'!B1032)-ROW('SalesOrder-Import'!B$1),'SalesOrder-Indexing'!$A$1:$E$4276,COLUMN('SalesOrder-Indexing'!D1035),FALSE))</f>
      </c>
      <c r="C1032" s="3">
        <f>IF(ISERROR(VLOOKUP(ROW('SalesOrder-Import'!C1032)-ROW('SalesOrder-Import'!C$1),'SalesOrder-Indexing'!$A$1:$E$4276,COLUMN('SalesOrder-Indexing'!E1035),FALSE)),"",VLOOKUP(ROW('SalesOrder-Import'!C1032)-ROW('SalesOrder-Import'!C$1),'SalesOrder-Indexing'!$A$1:$E$4276,COLUMN('SalesOrder-Indexing'!E1035),FALSE))</f>
      </c>
    </row>
    <row r="1033" spans="1:3" ht="15">
      <c r="A1033" s="3">
        <f>IF(ISERROR(VLOOKUP(ROW('SalesOrder-Import'!A1033)-ROW('SalesOrder-Import'!A$1),'SalesOrder-Indexing'!$A$1:$E$4276,COLUMN('SalesOrder-Indexing'!C1036),FALSE)),"",VLOOKUP(ROW('SalesOrder-Import'!A1033)-ROW('SalesOrder-Import'!A$1),'SalesOrder-Indexing'!$A$1:$E$4276,COLUMN('SalesOrder-Indexing'!C1036),FALSE))</f>
      </c>
      <c r="B1033" s="3">
        <f>IF(ISERROR(VLOOKUP(ROW('SalesOrder-Import'!B1033)-ROW('SalesOrder-Import'!B$1),'SalesOrder-Indexing'!$A$1:$E$4276,COLUMN('SalesOrder-Indexing'!D1036),FALSE)),"",VLOOKUP(ROW('SalesOrder-Import'!B1033)-ROW('SalesOrder-Import'!B$1),'SalesOrder-Indexing'!$A$1:$E$4276,COLUMN('SalesOrder-Indexing'!D1036),FALSE))</f>
      </c>
      <c r="C1033" s="3">
        <f>IF(ISERROR(VLOOKUP(ROW('SalesOrder-Import'!C1033)-ROW('SalesOrder-Import'!C$1),'SalesOrder-Indexing'!$A$1:$E$4276,COLUMN('SalesOrder-Indexing'!E1036),FALSE)),"",VLOOKUP(ROW('SalesOrder-Import'!C1033)-ROW('SalesOrder-Import'!C$1),'SalesOrder-Indexing'!$A$1:$E$4276,COLUMN('SalesOrder-Indexing'!E1036),FALSE))</f>
      </c>
    </row>
    <row r="1034" spans="1:3" ht="15">
      <c r="A1034" s="3">
        <f>IF(ISERROR(VLOOKUP(ROW('SalesOrder-Import'!A1034)-ROW('SalesOrder-Import'!A$1),'SalesOrder-Indexing'!$A$1:$E$4276,COLUMN('SalesOrder-Indexing'!C1037),FALSE)),"",VLOOKUP(ROW('SalesOrder-Import'!A1034)-ROW('SalesOrder-Import'!A$1),'SalesOrder-Indexing'!$A$1:$E$4276,COLUMN('SalesOrder-Indexing'!C1037),FALSE))</f>
      </c>
      <c r="B1034" s="3">
        <f>IF(ISERROR(VLOOKUP(ROW('SalesOrder-Import'!B1034)-ROW('SalesOrder-Import'!B$1),'SalesOrder-Indexing'!$A$1:$E$4276,COLUMN('SalesOrder-Indexing'!D1037),FALSE)),"",VLOOKUP(ROW('SalesOrder-Import'!B1034)-ROW('SalesOrder-Import'!B$1),'SalesOrder-Indexing'!$A$1:$E$4276,COLUMN('SalesOrder-Indexing'!D1037),FALSE))</f>
      </c>
      <c r="C1034" s="3">
        <f>IF(ISERROR(VLOOKUP(ROW('SalesOrder-Import'!C1034)-ROW('SalesOrder-Import'!C$1),'SalesOrder-Indexing'!$A$1:$E$4276,COLUMN('SalesOrder-Indexing'!E1037),FALSE)),"",VLOOKUP(ROW('SalesOrder-Import'!C1034)-ROW('SalesOrder-Import'!C$1),'SalesOrder-Indexing'!$A$1:$E$4276,COLUMN('SalesOrder-Indexing'!E1037),FALSE))</f>
      </c>
    </row>
    <row r="1035" spans="1:3" ht="15">
      <c r="A1035" s="3">
        <f>IF(ISERROR(VLOOKUP(ROW('SalesOrder-Import'!A1035)-ROW('SalesOrder-Import'!A$1),'SalesOrder-Indexing'!$A$1:$E$4276,COLUMN('SalesOrder-Indexing'!C1038),FALSE)),"",VLOOKUP(ROW('SalesOrder-Import'!A1035)-ROW('SalesOrder-Import'!A$1),'SalesOrder-Indexing'!$A$1:$E$4276,COLUMN('SalesOrder-Indexing'!C1038),FALSE))</f>
      </c>
      <c r="B1035" s="3">
        <f>IF(ISERROR(VLOOKUP(ROW('SalesOrder-Import'!B1035)-ROW('SalesOrder-Import'!B$1),'SalesOrder-Indexing'!$A$1:$E$4276,COLUMN('SalesOrder-Indexing'!D1038),FALSE)),"",VLOOKUP(ROW('SalesOrder-Import'!B1035)-ROW('SalesOrder-Import'!B$1),'SalesOrder-Indexing'!$A$1:$E$4276,COLUMN('SalesOrder-Indexing'!D1038),FALSE))</f>
      </c>
      <c r="C1035" s="3">
        <f>IF(ISERROR(VLOOKUP(ROW('SalesOrder-Import'!C1035)-ROW('SalesOrder-Import'!C$1),'SalesOrder-Indexing'!$A$1:$E$4276,COLUMN('SalesOrder-Indexing'!E1038),FALSE)),"",VLOOKUP(ROW('SalesOrder-Import'!C1035)-ROW('SalesOrder-Import'!C$1),'SalesOrder-Indexing'!$A$1:$E$4276,COLUMN('SalesOrder-Indexing'!E1038),FALSE))</f>
      </c>
    </row>
    <row r="1036" spans="1:3" ht="15">
      <c r="A1036" s="3">
        <f>IF(ISERROR(VLOOKUP(ROW('SalesOrder-Import'!A1036)-ROW('SalesOrder-Import'!A$1),'SalesOrder-Indexing'!$A$1:$E$4276,COLUMN('SalesOrder-Indexing'!C1039),FALSE)),"",VLOOKUP(ROW('SalesOrder-Import'!A1036)-ROW('SalesOrder-Import'!A$1),'SalesOrder-Indexing'!$A$1:$E$4276,COLUMN('SalesOrder-Indexing'!C1039),FALSE))</f>
      </c>
      <c r="B1036" s="3">
        <f>IF(ISERROR(VLOOKUP(ROW('SalesOrder-Import'!B1036)-ROW('SalesOrder-Import'!B$1),'SalesOrder-Indexing'!$A$1:$E$4276,COLUMN('SalesOrder-Indexing'!D1039),FALSE)),"",VLOOKUP(ROW('SalesOrder-Import'!B1036)-ROW('SalesOrder-Import'!B$1),'SalesOrder-Indexing'!$A$1:$E$4276,COLUMN('SalesOrder-Indexing'!D1039),FALSE))</f>
      </c>
      <c r="C1036" s="3">
        <f>IF(ISERROR(VLOOKUP(ROW('SalesOrder-Import'!C1036)-ROW('SalesOrder-Import'!C$1),'SalesOrder-Indexing'!$A$1:$E$4276,COLUMN('SalesOrder-Indexing'!E1039),FALSE)),"",VLOOKUP(ROW('SalesOrder-Import'!C1036)-ROW('SalesOrder-Import'!C$1),'SalesOrder-Indexing'!$A$1:$E$4276,COLUMN('SalesOrder-Indexing'!E1039),FALSE))</f>
      </c>
    </row>
    <row r="1037" spans="1:3" ht="15">
      <c r="A1037" s="3">
        <f>IF(ISERROR(VLOOKUP(ROW('SalesOrder-Import'!A1037)-ROW('SalesOrder-Import'!A$1),'SalesOrder-Indexing'!$A$1:$E$4276,COLUMN('SalesOrder-Indexing'!C1040),FALSE)),"",VLOOKUP(ROW('SalesOrder-Import'!A1037)-ROW('SalesOrder-Import'!A$1),'SalesOrder-Indexing'!$A$1:$E$4276,COLUMN('SalesOrder-Indexing'!C1040),FALSE))</f>
      </c>
      <c r="B1037" s="3">
        <f>IF(ISERROR(VLOOKUP(ROW('SalesOrder-Import'!B1037)-ROW('SalesOrder-Import'!B$1),'SalesOrder-Indexing'!$A$1:$E$4276,COLUMN('SalesOrder-Indexing'!D1040),FALSE)),"",VLOOKUP(ROW('SalesOrder-Import'!B1037)-ROW('SalesOrder-Import'!B$1),'SalesOrder-Indexing'!$A$1:$E$4276,COLUMN('SalesOrder-Indexing'!D1040),FALSE))</f>
      </c>
      <c r="C1037" s="3">
        <f>IF(ISERROR(VLOOKUP(ROW('SalesOrder-Import'!C1037)-ROW('SalesOrder-Import'!C$1),'SalesOrder-Indexing'!$A$1:$E$4276,COLUMN('SalesOrder-Indexing'!E1040),FALSE)),"",VLOOKUP(ROW('SalesOrder-Import'!C1037)-ROW('SalesOrder-Import'!C$1),'SalesOrder-Indexing'!$A$1:$E$4276,COLUMN('SalesOrder-Indexing'!E1040),FALSE))</f>
      </c>
    </row>
    <row r="1038" spans="1:3" ht="15">
      <c r="A1038" s="3">
        <f>IF(ISERROR(VLOOKUP(ROW('SalesOrder-Import'!A1038)-ROW('SalesOrder-Import'!A$1),'SalesOrder-Indexing'!$A$1:$E$4276,COLUMN('SalesOrder-Indexing'!C1041),FALSE)),"",VLOOKUP(ROW('SalesOrder-Import'!A1038)-ROW('SalesOrder-Import'!A$1),'SalesOrder-Indexing'!$A$1:$E$4276,COLUMN('SalesOrder-Indexing'!C1041),FALSE))</f>
      </c>
      <c r="B1038" s="3">
        <f>IF(ISERROR(VLOOKUP(ROW('SalesOrder-Import'!B1038)-ROW('SalesOrder-Import'!B$1),'SalesOrder-Indexing'!$A$1:$E$4276,COLUMN('SalesOrder-Indexing'!D1041),FALSE)),"",VLOOKUP(ROW('SalesOrder-Import'!B1038)-ROW('SalesOrder-Import'!B$1),'SalesOrder-Indexing'!$A$1:$E$4276,COLUMN('SalesOrder-Indexing'!D1041),FALSE))</f>
      </c>
      <c r="C1038" s="3">
        <f>IF(ISERROR(VLOOKUP(ROW('SalesOrder-Import'!C1038)-ROW('SalesOrder-Import'!C$1),'SalesOrder-Indexing'!$A$1:$E$4276,COLUMN('SalesOrder-Indexing'!E1041),FALSE)),"",VLOOKUP(ROW('SalesOrder-Import'!C1038)-ROW('SalesOrder-Import'!C$1),'SalesOrder-Indexing'!$A$1:$E$4276,COLUMN('SalesOrder-Indexing'!E1041),FALSE))</f>
      </c>
    </row>
    <row r="1039" spans="1:3" ht="15">
      <c r="A1039" s="3">
        <f>IF(ISERROR(VLOOKUP(ROW('SalesOrder-Import'!A1039)-ROW('SalesOrder-Import'!A$1),'SalesOrder-Indexing'!$A$1:$E$4276,COLUMN('SalesOrder-Indexing'!C1042),FALSE)),"",VLOOKUP(ROW('SalesOrder-Import'!A1039)-ROW('SalesOrder-Import'!A$1),'SalesOrder-Indexing'!$A$1:$E$4276,COLUMN('SalesOrder-Indexing'!C1042),FALSE))</f>
      </c>
      <c r="B1039" s="3">
        <f>IF(ISERROR(VLOOKUP(ROW('SalesOrder-Import'!B1039)-ROW('SalesOrder-Import'!B$1),'SalesOrder-Indexing'!$A$1:$E$4276,COLUMN('SalesOrder-Indexing'!D1042),FALSE)),"",VLOOKUP(ROW('SalesOrder-Import'!B1039)-ROW('SalesOrder-Import'!B$1),'SalesOrder-Indexing'!$A$1:$E$4276,COLUMN('SalesOrder-Indexing'!D1042),FALSE))</f>
      </c>
      <c r="C1039" s="3">
        <f>IF(ISERROR(VLOOKUP(ROW('SalesOrder-Import'!C1039)-ROW('SalesOrder-Import'!C$1),'SalesOrder-Indexing'!$A$1:$E$4276,COLUMN('SalesOrder-Indexing'!E1042),FALSE)),"",VLOOKUP(ROW('SalesOrder-Import'!C1039)-ROW('SalesOrder-Import'!C$1),'SalesOrder-Indexing'!$A$1:$E$4276,COLUMN('SalesOrder-Indexing'!E1042),FALSE))</f>
      </c>
    </row>
    <row r="1040" spans="1:3" ht="15">
      <c r="A1040" s="3">
        <f>IF(ISERROR(VLOOKUP(ROW('SalesOrder-Import'!A1040)-ROW('SalesOrder-Import'!A$1),'SalesOrder-Indexing'!$A$1:$E$4276,COLUMN('SalesOrder-Indexing'!C1043),FALSE)),"",VLOOKUP(ROW('SalesOrder-Import'!A1040)-ROW('SalesOrder-Import'!A$1),'SalesOrder-Indexing'!$A$1:$E$4276,COLUMN('SalesOrder-Indexing'!C1043),FALSE))</f>
      </c>
      <c r="B1040" s="3">
        <f>IF(ISERROR(VLOOKUP(ROW('SalesOrder-Import'!B1040)-ROW('SalesOrder-Import'!B$1),'SalesOrder-Indexing'!$A$1:$E$4276,COLUMN('SalesOrder-Indexing'!D1043),FALSE)),"",VLOOKUP(ROW('SalesOrder-Import'!B1040)-ROW('SalesOrder-Import'!B$1),'SalesOrder-Indexing'!$A$1:$E$4276,COLUMN('SalesOrder-Indexing'!D1043),FALSE))</f>
      </c>
      <c r="C1040" s="3">
        <f>IF(ISERROR(VLOOKUP(ROW('SalesOrder-Import'!C1040)-ROW('SalesOrder-Import'!C$1),'SalesOrder-Indexing'!$A$1:$E$4276,COLUMN('SalesOrder-Indexing'!E1043),FALSE)),"",VLOOKUP(ROW('SalesOrder-Import'!C1040)-ROW('SalesOrder-Import'!C$1),'SalesOrder-Indexing'!$A$1:$E$4276,COLUMN('SalesOrder-Indexing'!E1043),FALSE))</f>
      </c>
    </row>
    <row r="1041" spans="1:3" ht="15">
      <c r="A1041" s="3">
        <f>IF(ISERROR(VLOOKUP(ROW('SalesOrder-Import'!A1041)-ROW('SalesOrder-Import'!A$1),'SalesOrder-Indexing'!$A$1:$E$4276,COLUMN('SalesOrder-Indexing'!C1044),FALSE)),"",VLOOKUP(ROW('SalesOrder-Import'!A1041)-ROW('SalesOrder-Import'!A$1),'SalesOrder-Indexing'!$A$1:$E$4276,COLUMN('SalesOrder-Indexing'!C1044),FALSE))</f>
      </c>
      <c r="B1041" s="3">
        <f>IF(ISERROR(VLOOKUP(ROW('SalesOrder-Import'!B1041)-ROW('SalesOrder-Import'!B$1),'SalesOrder-Indexing'!$A$1:$E$4276,COLUMN('SalesOrder-Indexing'!D1044),FALSE)),"",VLOOKUP(ROW('SalesOrder-Import'!B1041)-ROW('SalesOrder-Import'!B$1),'SalesOrder-Indexing'!$A$1:$E$4276,COLUMN('SalesOrder-Indexing'!D1044),FALSE))</f>
      </c>
      <c r="C1041" s="3">
        <f>IF(ISERROR(VLOOKUP(ROW('SalesOrder-Import'!C1041)-ROW('SalesOrder-Import'!C$1),'SalesOrder-Indexing'!$A$1:$E$4276,COLUMN('SalesOrder-Indexing'!E1044),FALSE)),"",VLOOKUP(ROW('SalesOrder-Import'!C1041)-ROW('SalesOrder-Import'!C$1),'SalesOrder-Indexing'!$A$1:$E$4276,COLUMN('SalesOrder-Indexing'!E1044),FALSE))</f>
      </c>
    </row>
    <row r="1042" spans="1:3" ht="15">
      <c r="A1042" s="3">
        <f>IF(ISERROR(VLOOKUP(ROW('SalesOrder-Import'!A1042)-ROW('SalesOrder-Import'!A$1),'SalesOrder-Indexing'!$A$1:$E$4276,COLUMN('SalesOrder-Indexing'!C1045),FALSE)),"",VLOOKUP(ROW('SalesOrder-Import'!A1042)-ROW('SalesOrder-Import'!A$1),'SalesOrder-Indexing'!$A$1:$E$4276,COLUMN('SalesOrder-Indexing'!C1045),FALSE))</f>
      </c>
      <c r="B1042" s="3">
        <f>IF(ISERROR(VLOOKUP(ROW('SalesOrder-Import'!B1042)-ROW('SalesOrder-Import'!B$1),'SalesOrder-Indexing'!$A$1:$E$4276,COLUMN('SalesOrder-Indexing'!D1045),FALSE)),"",VLOOKUP(ROW('SalesOrder-Import'!B1042)-ROW('SalesOrder-Import'!B$1),'SalesOrder-Indexing'!$A$1:$E$4276,COLUMN('SalesOrder-Indexing'!D1045),FALSE))</f>
      </c>
      <c r="C1042" s="3">
        <f>IF(ISERROR(VLOOKUP(ROW('SalesOrder-Import'!C1042)-ROW('SalesOrder-Import'!C$1),'SalesOrder-Indexing'!$A$1:$E$4276,COLUMN('SalesOrder-Indexing'!E1045),FALSE)),"",VLOOKUP(ROW('SalesOrder-Import'!C1042)-ROW('SalesOrder-Import'!C$1),'SalesOrder-Indexing'!$A$1:$E$4276,COLUMN('SalesOrder-Indexing'!E1045),FALSE))</f>
      </c>
    </row>
    <row r="1043" spans="1:3" ht="15">
      <c r="A1043" s="3">
        <f>IF(ISERROR(VLOOKUP(ROW('SalesOrder-Import'!A1043)-ROW('SalesOrder-Import'!A$1),'SalesOrder-Indexing'!$A$1:$E$4276,COLUMN('SalesOrder-Indexing'!C1046),FALSE)),"",VLOOKUP(ROW('SalesOrder-Import'!A1043)-ROW('SalesOrder-Import'!A$1),'SalesOrder-Indexing'!$A$1:$E$4276,COLUMN('SalesOrder-Indexing'!C1046),FALSE))</f>
      </c>
      <c r="B1043" s="3">
        <f>IF(ISERROR(VLOOKUP(ROW('SalesOrder-Import'!B1043)-ROW('SalesOrder-Import'!B$1),'SalesOrder-Indexing'!$A$1:$E$4276,COLUMN('SalesOrder-Indexing'!D1046),FALSE)),"",VLOOKUP(ROW('SalesOrder-Import'!B1043)-ROW('SalesOrder-Import'!B$1),'SalesOrder-Indexing'!$A$1:$E$4276,COLUMN('SalesOrder-Indexing'!D1046),FALSE))</f>
      </c>
      <c r="C1043" s="3">
        <f>IF(ISERROR(VLOOKUP(ROW('SalesOrder-Import'!C1043)-ROW('SalesOrder-Import'!C$1),'SalesOrder-Indexing'!$A$1:$E$4276,COLUMN('SalesOrder-Indexing'!E1046),FALSE)),"",VLOOKUP(ROW('SalesOrder-Import'!C1043)-ROW('SalesOrder-Import'!C$1),'SalesOrder-Indexing'!$A$1:$E$4276,COLUMN('SalesOrder-Indexing'!E1046),FALSE))</f>
      </c>
    </row>
    <row r="1044" spans="1:3" ht="15">
      <c r="A1044" s="3">
        <f>IF(ISERROR(VLOOKUP(ROW('SalesOrder-Import'!A1044)-ROW('SalesOrder-Import'!A$1),'SalesOrder-Indexing'!$A$1:$E$4276,COLUMN('SalesOrder-Indexing'!C1047),FALSE)),"",VLOOKUP(ROW('SalesOrder-Import'!A1044)-ROW('SalesOrder-Import'!A$1),'SalesOrder-Indexing'!$A$1:$E$4276,COLUMN('SalesOrder-Indexing'!C1047),FALSE))</f>
      </c>
      <c r="B1044" s="3">
        <f>IF(ISERROR(VLOOKUP(ROW('SalesOrder-Import'!B1044)-ROW('SalesOrder-Import'!B$1),'SalesOrder-Indexing'!$A$1:$E$4276,COLUMN('SalesOrder-Indexing'!D1047),FALSE)),"",VLOOKUP(ROW('SalesOrder-Import'!B1044)-ROW('SalesOrder-Import'!B$1),'SalesOrder-Indexing'!$A$1:$E$4276,COLUMN('SalesOrder-Indexing'!D1047),FALSE))</f>
      </c>
      <c r="C1044" s="3">
        <f>IF(ISERROR(VLOOKUP(ROW('SalesOrder-Import'!C1044)-ROW('SalesOrder-Import'!C$1),'SalesOrder-Indexing'!$A$1:$E$4276,COLUMN('SalesOrder-Indexing'!E1047),FALSE)),"",VLOOKUP(ROW('SalesOrder-Import'!C1044)-ROW('SalesOrder-Import'!C$1),'SalesOrder-Indexing'!$A$1:$E$4276,COLUMN('SalesOrder-Indexing'!E1047),FALSE))</f>
      </c>
    </row>
    <row r="1045" spans="1:3" ht="15">
      <c r="A1045" s="3">
        <f>IF(ISERROR(VLOOKUP(ROW('SalesOrder-Import'!A1045)-ROW('SalesOrder-Import'!A$1),'SalesOrder-Indexing'!$A$1:$E$4276,COLUMN('SalesOrder-Indexing'!C1048),FALSE)),"",VLOOKUP(ROW('SalesOrder-Import'!A1045)-ROW('SalesOrder-Import'!A$1),'SalesOrder-Indexing'!$A$1:$E$4276,COLUMN('SalesOrder-Indexing'!C1048),FALSE))</f>
      </c>
      <c r="B1045" s="3">
        <f>IF(ISERROR(VLOOKUP(ROW('SalesOrder-Import'!B1045)-ROW('SalesOrder-Import'!B$1),'SalesOrder-Indexing'!$A$1:$E$4276,COLUMN('SalesOrder-Indexing'!D1048),FALSE)),"",VLOOKUP(ROW('SalesOrder-Import'!B1045)-ROW('SalesOrder-Import'!B$1),'SalesOrder-Indexing'!$A$1:$E$4276,COLUMN('SalesOrder-Indexing'!D1048),FALSE))</f>
      </c>
      <c r="C1045" s="3">
        <f>IF(ISERROR(VLOOKUP(ROW('SalesOrder-Import'!C1045)-ROW('SalesOrder-Import'!C$1),'SalesOrder-Indexing'!$A$1:$E$4276,COLUMN('SalesOrder-Indexing'!E1048),FALSE)),"",VLOOKUP(ROW('SalesOrder-Import'!C1045)-ROW('SalesOrder-Import'!C$1),'SalesOrder-Indexing'!$A$1:$E$4276,COLUMN('SalesOrder-Indexing'!E1048),FALSE))</f>
      </c>
    </row>
    <row r="1046" spans="1:3" ht="15">
      <c r="A1046" s="3">
        <f>IF(ISERROR(VLOOKUP(ROW('SalesOrder-Import'!A1046)-ROW('SalesOrder-Import'!A$1),'SalesOrder-Indexing'!$A$1:$E$4276,COLUMN('SalesOrder-Indexing'!C1049),FALSE)),"",VLOOKUP(ROW('SalesOrder-Import'!A1046)-ROW('SalesOrder-Import'!A$1),'SalesOrder-Indexing'!$A$1:$E$4276,COLUMN('SalesOrder-Indexing'!C1049),FALSE))</f>
      </c>
      <c r="B1046" s="3">
        <f>IF(ISERROR(VLOOKUP(ROW('SalesOrder-Import'!B1046)-ROW('SalesOrder-Import'!B$1),'SalesOrder-Indexing'!$A$1:$E$4276,COLUMN('SalesOrder-Indexing'!D1049),FALSE)),"",VLOOKUP(ROW('SalesOrder-Import'!B1046)-ROW('SalesOrder-Import'!B$1),'SalesOrder-Indexing'!$A$1:$E$4276,COLUMN('SalesOrder-Indexing'!D1049),FALSE))</f>
      </c>
      <c r="C1046" s="3">
        <f>IF(ISERROR(VLOOKUP(ROW('SalesOrder-Import'!C1046)-ROW('SalesOrder-Import'!C$1),'SalesOrder-Indexing'!$A$1:$E$4276,COLUMN('SalesOrder-Indexing'!E1049),FALSE)),"",VLOOKUP(ROW('SalesOrder-Import'!C1046)-ROW('SalesOrder-Import'!C$1),'SalesOrder-Indexing'!$A$1:$E$4276,COLUMN('SalesOrder-Indexing'!E1049),FALSE))</f>
      </c>
    </row>
    <row r="1047" spans="1:3" ht="15">
      <c r="A1047" s="3">
        <f>IF(ISERROR(VLOOKUP(ROW('SalesOrder-Import'!A1047)-ROW('SalesOrder-Import'!A$1),'SalesOrder-Indexing'!$A$1:$E$4276,COLUMN('SalesOrder-Indexing'!C1050),FALSE)),"",VLOOKUP(ROW('SalesOrder-Import'!A1047)-ROW('SalesOrder-Import'!A$1),'SalesOrder-Indexing'!$A$1:$E$4276,COLUMN('SalesOrder-Indexing'!C1050),FALSE))</f>
      </c>
      <c r="B1047" s="3">
        <f>IF(ISERROR(VLOOKUP(ROW('SalesOrder-Import'!B1047)-ROW('SalesOrder-Import'!B$1),'SalesOrder-Indexing'!$A$1:$E$4276,COLUMN('SalesOrder-Indexing'!D1050),FALSE)),"",VLOOKUP(ROW('SalesOrder-Import'!B1047)-ROW('SalesOrder-Import'!B$1),'SalesOrder-Indexing'!$A$1:$E$4276,COLUMN('SalesOrder-Indexing'!D1050),FALSE))</f>
      </c>
      <c r="C1047" s="3">
        <f>IF(ISERROR(VLOOKUP(ROW('SalesOrder-Import'!C1047)-ROW('SalesOrder-Import'!C$1),'SalesOrder-Indexing'!$A$1:$E$4276,COLUMN('SalesOrder-Indexing'!E1050),FALSE)),"",VLOOKUP(ROW('SalesOrder-Import'!C1047)-ROW('SalesOrder-Import'!C$1),'SalesOrder-Indexing'!$A$1:$E$4276,COLUMN('SalesOrder-Indexing'!E1050),FALSE))</f>
      </c>
    </row>
    <row r="1048" spans="1:3" ht="15">
      <c r="A1048" s="3">
        <f>IF(ISERROR(VLOOKUP(ROW('SalesOrder-Import'!A1048)-ROW('SalesOrder-Import'!A$1),'SalesOrder-Indexing'!$A$1:$E$4276,COLUMN('SalesOrder-Indexing'!C1051),FALSE)),"",VLOOKUP(ROW('SalesOrder-Import'!A1048)-ROW('SalesOrder-Import'!A$1),'SalesOrder-Indexing'!$A$1:$E$4276,COLUMN('SalesOrder-Indexing'!C1051),FALSE))</f>
      </c>
      <c r="B1048" s="3">
        <f>IF(ISERROR(VLOOKUP(ROW('SalesOrder-Import'!B1048)-ROW('SalesOrder-Import'!B$1),'SalesOrder-Indexing'!$A$1:$E$4276,COLUMN('SalesOrder-Indexing'!D1051),FALSE)),"",VLOOKUP(ROW('SalesOrder-Import'!B1048)-ROW('SalesOrder-Import'!B$1),'SalesOrder-Indexing'!$A$1:$E$4276,COLUMN('SalesOrder-Indexing'!D1051),FALSE))</f>
      </c>
      <c r="C1048" s="3">
        <f>IF(ISERROR(VLOOKUP(ROW('SalesOrder-Import'!C1048)-ROW('SalesOrder-Import'!C$1),'SalesOrder-Indexing'!$A$1:$E$4276,COLUMN('SalesOrder-Indexing'!E1051),FALSE)),"",VLOOKUP(ROW('SalesOrder-Import'!C1048)-ROW('SalesOrder-Import'!C$1),'SalesOrder-Indexing'!$A$1:$E$4276,COLUMN('SalesOrder-Indexing'!E1051),FALSE))</f>
      </c>
    </row>
    <row r="1049" spans="1:3" ht="15">
      <c r="A1049" s="3">
        <f>IF(ISERROR(VLOOKUP(ROW('SalesOrder-Import'!A1049)-ROW('SalesOrder-Import'!A$1),'SalesOrder-Indexing'!$A$1:$E$4276,COLUMN('SalesOrder-Indexing'!C1052),FALSE)),"",VLOOKUP(ROW('SalesOrder-Import'!A1049)-ROW('SalesOrder-Import'!A$1),'SalesOrder-Indexing'!$A$1:$E$4276,COLUMN('SalesOrder-Indexing'!C1052),FALSE))</f>
      </c>
      <c r="B1049" s="3">
        <f>IF(ISERROR(VLOOKUP(ROW('SalesOrder-Import'!B1049)-ROW('SalesOrder-Import'!B$1),'SalesOrder-Indexing'!$A$1:$E$4276,COLUMN('SalesOrder-Indexing'!D1052),FALSE)),"",VLOOKUP(ROW('SalesOrder-Import'!B1049)-ROW('SalesOrder-Import'!B$1),'SalesOrder-Indexing'!$A$1:$E$4276,COLUMN('SalesOrder-Indexing'!D1052),FALSE))</f>
      </c>
      <c r="C1049" s="3">
        <f>IF(ISERROR(VLOOKUP(ROW('SalesOrder-Import'!C1049)-ROW('SalesOrder-Import'!C$1),'SalesOrder-Indexing'!$A$1:$E$4276,COLUMN('SalesOrder-Indexing'!E1052),FALSE)),"",VLOOKUP(ROW('SalesOrder-Import'!C1049)-ROW('SalesOrder-Import'!C$1),'SalesOrder-Indexing'!$A$1:$E$4276,COLUMN('SalesOrder-Indexing'!E1052),FALSE))</f>
      </c>
    </row>
    <row r="1050" spans="1:3" ht="15">
      <c r="A1050" s="3">
        <f>IF(ISERROR(VLOOKUP(ROW('SalesOrder-Import'!A1050)-ROW('SalesOrder-Import'!A$1),'SalesOrder-Indexing'!$A$1:$E$4276,COLUMN('SalesOrder-Indexing'!C1053),FALSE)),"",VLOOKUP(ROW('SalesOrder-Import'!A1050)-ROW('SalesOrder-Import'!A$1),'SalesOrder-Indexing'!$A$1:$E$4276,COLUMN('SalesOrder-Indexing'!C1053),FALSE))</f>
      </c>
      <c r="B1050" s="3">
        <f>IF(ISERROR(VLOOKUP(ROW('SalesOrder-Import'!B1050)-ROW('SalesOrder-Import'!B$1),'SalesOrder-Indexing'!$A$1:$E$4276,COLUMN('SalesOrder-Indexing'!D1053),FALSE)),"",VLOOKUP(ROW('SalesOrder-Import'!B1050)-ROW('SalesOrder-Import'!B$1),'SalesOrder-Indexing'!$A$1:$E$4276,COLUMN('SalesOrder-Indexing'!D1053),FALSE))</f>
      </c>
      <c r="C1050" s="3">
        <f>IF(ISERROR(VLOOKUP(ROW('SalesOrder-Import'!C1050)-ROW('SalesOrder-Import'!C$1),'SalesOrder-Indexing'!$A$1:$E$4276,COLUMN('SalesOrder-Indexing'!E1053),FALSE)),"",VLOOKUP(ROW('SalesOrder-Import'!C1050)-ROW('SalesOrder-Import'!C$1),'SalesOrder-Indexing'!$A$1:$E$4276,COLUMN('SalesOrder-Indexing'!E1053),FALSE))</f>
      </c>
    </row>
    <row r="1051" spans="1:3" ht="15">
      <c r="A1051" s="3">
        <f>IF(ISERROR(VLOOKUP(ROW('SalesOrder-Import'!A1051)-ROW('SalesOrder-Import'!A$1),'SalesOrder-Indexing'!$A$1:$E$4276,COLUMN('SalesOrder-Indexing'!C1054),FALSE)),"",VLOOKUP(ROW('SalesOrder-Import'!A1051)-ROW('SalesOrder-Import'!A$1),'SalesOrder-Indexing'!$A$1:$E$4276,COLUMN('SalesOrder-Indexing'!C1054),FALSE))</f>
      </c>
      <c r="B1051" s="3">
        <f>IF(ISERROR(VLOOKUP(ROW('SalesOrder-Import'!B1051)-ROW('SalesOrder-Import'!B$1),'SalesOrder-Indexing'!$A$1:$E$4276,COLUMN('SalesOrder-Indexing'!D1054),FALSE)),"",VLOOKUP(ROW('SalesOrder-Import'!B1051)-ROW('SalesOrder-Import'!B$1),'SalesOrder-Indexing'!$A$1:$E$4276,COLUMN('SalesOrder-Indexing'!D1054),FALSE))</f>
      </c>
      <c r="C1051" s="3">
        <f>IF(ISERROR(VLOOKUP(ROW('SalesOrder-Import'!C1051)-ROW('SalesOrder-Import'!C$1),'SalesOrder-Indexing'!$A$1:$E$4276,COLUMN('SalesOrder-Indexing'!E1054),FALSE)),"",VLOOKUP(ROW('SalesOrder-Import'!C1051)-ROW('SalesOrder-Import'!C$1),'SalesOrder-Indexing'!$A$1:$E$4276,COLUMN('SalesOrder-Indexing'!E1054),FALSE))</f>
      </c>
    </row>
    <row r="1052" spans="1:3" ht="15">
      <c r="A1052" s="3">
        <f>IF(ISERROR(VLOOKUP(ROW('SalesOrder-Import'!A1052)-ROW('SalesOrder-Import'!A$1),'SalesOrder-Indexing'!$A$1:$E$4276,COLUMN('SalesOrder-Indexing'!C1055),FALSE)),"",VLOOKUP(ROW('SalesOrder-Import'!A1052)-ROW('SalesOrder-Import'!A$1),'SalesOrder-Indexing'!$A$1:$E$4276,COLUMN('SalesOrder-Indexing'!C1055),FALSE))</f>
      </c>
      <c r="B1052" s="3">
        <f>IF(ISERROR(VLOOKUP(ROW('SalesOrder-Import'!B1052)-ROW('SalesOrder-Import'!B$1),'SalesOrder-Indexing'!$A$1:$E$4276,COLUMN('SalesOrder-Indexing'!D1055),FALSE)),"",VLOOKUP(ROW('SalesOrder-Import'!B1052)-ROW('SalesOrder-Import'!B$1),'SalesOrder-Indexing'!$A$1:$E$4276,COLUMN('SalesOrder-Indexing'!D1055),FALSE))</f>
      </c>
      <c r="C1052" s="3">
        <f>IF(ISERROR(VLOOKUP(ROW('SalesOrder-Import'!C1052)-ROW('SalesOrder-Import'!C$1),'SalesOrder-Indexing'!$A$1:$E$4276,COLUMN('SalesOrder-Indexing'!E1055),FALSE)),"",VLOOKUP(ROW('SalesOrder-Import'!C1052)-ROW('SalesOrder-Import'!C$1),'SalesOrder-Indexing'!$A$1:$E$4276,COLUMN('SalesOrder-Indexing'!E1055),FALSE))</f>
      </c>
    </row>
    <row r="1053" spans="1:3" ht="15">
      <c r="A1053" s="3">
        <f>IF(ISERROR(VLOOKUP(ROW('SalesOrder-Import'!A1053)-ROW('SalesOrder-Import'!A$1),'SalesOrder-Indexing'!$A$1:$E$4276,COLUMN('SalesOrder-Indexing'!C1056),FALSE)),"",VLOOKUP(ROW('SalesOrder-Import'!A1053)-ROW('SalesOrder-Import'!A$1),'SalesOrder-Indexing'!$A$1:$E$4276,COLUMN('SalesOrder-Indexing'!C1056),FALSE))</f>
      </c>
      <c r="B1053" s="3">
        <f>IF(ISERROR(VLOOKUP(ROW('SalesOrder-Import'!B1053)-ROW('SalesOrder-Import'!B$1),'SalesOrder-Indexing'!$A$1:$E$4276,COLUMN('SalesOrder-Indexing'!D1056),FALSE)),"",VLOOKUP(ROW('SalesOrder-Import'!B1053)-ROW('SalesOrder-Import'!B$1),'SalesOrder-Indexing'!$A$1:$E$4276,COLUMN('SalesOrder-Indexing'!D1056),FALSE))</f>
      </c>
      <c r="C1053" s="3">
        <f>IF(ISERROR(VLOOKUP(ROW('SalesOrder-Import'!C1053)-ROW('SalesOrder-Import'!C$1),'SalesOrder-Indexing'!$A$1:$E$4276,COLUMN('SalesOrder-Indexing'!E1056),FALSE)),"",VLOOKUP(ROW('SalesOrder-Import'!C1053)-ROW('SalesOrder-Import'!C$1),'SalesOrder-Indexing'!$A$1:$E$4276,COLUMN('SalesOrder-Indexing'!E1056),FALSE))</f>
      </c>
    </row>
    <row r="1054" spans="1:3" ht="15">
      <c r="A1054" s="3">
        <f>IF(ISERROR(VLOOKUP(ROW('SalesOrder-Import'!A1054)-ROW('SalesOrder-Import'!A$1),'SalesOrder-Indexing'!$A$1:$E$4276,COLUMN('SalesOrder-Indexing'!C1057),FALSE)),"",VLOOKUP(ROW('SalesOrder-Import'!A1054)-ROW('SalesOrder-Import'!A$1),'SalesOrder-Indexing'!$A$1:$E$4276,COLUMN('SalesOrder-Indexing'!C1057),FALSE))</f>
      </c>
      <c r="B1054" s="3">
        <f>IF(ISERROR(VLOOKUP(ROW('SalesOrder-Import'!B1054)-ROW('SalesOrder-Import'!B$1),'SalesOrder-Indexing'!$A$1:$E$4276,COLUMN('SalesOrder-Indexing'!D1057),FALSE)),"",VLOOKUP(ROW('SalesOrder-Import'!B1054)-ROW('SalesOrder-Import'!B$1),'SalesOrder-Indexing'!$A$1:$E$4276,COLUMN('SalesOrder-Indexing'!D1057),FALSE))</f>
      </c>
      <c r="C1054" s="3">
        <f>IF(ISERROR(VLOOKUP(ROW('SalesOrder-Import'!C1054)-ROW('SalesOrder-Import'!C$1),'SalesOrder-Indexing'!$A$1:$E$4276,COLUMN('SalesOrder-Indexing'!E1057),FALSE)),"",VLOOKUP(ROW('SalesOrder-Import'!C1054)-ROW('SalesOrder-Import'!C$1),'SalesOrder-Indexing'!$A$1:$E$4276,COLUMN('SalesOrder-Indexing'!E1057),FALSE))</f>
      </c>
    </row>
    <row r="1055" spans="1:3" ht="15">
      <c r="A1055" s="3">
        <f>IF(ISERROR(VLOOKUP(ROW('SalesOrder-Import'!A1055)-ROW('SalesOrder-Import'!A$1),'SalesOrder-Indexing'!$A$1:$E$4276,COLUMN('SalesOrder-Indexing'!C1058),FALSE)),"",VLOOKUP(ROW('SalesOrder-Import'!A1055)-ROW('SalesOrder-Import'!A$1),'SalesOrder-Indexing'!$A$1:$E$4276,COLUMN('SalesOrder-Indexing'!C1058),FALSE))</f>
      </c>
      <c r="B1055" s="3">
        <f>IF(ISERROR(VLOOKUP(ROW('SalesOrder-Import'!B1055)-ROW('SalesOrder-Import'!B$1),'SalesOrder-Indexing'!$A$1:$E$4276,COLUMN('SalesOrder-Indexing'!D1058),FALSE)),"",VLOOKUP(ROW('SalesOrder-Import'!B1055)-ROW('SalesOrder-Import'!B$1),'SalesOrder-Indexing'!$A$1:$E$4276,COLUMN('SalesOrder-Indexing'!D1058),FALSE))</f>
      </c>
      <c r="C1055" s="3">
        <f>IF(ISERROR(VLOOKUP(ROW('SalesOrder-Import'!C1055)-ROW('SalesOrder-Import'!C$1),'SalesOrder-Indexing'!$A$1:$E$4276,COLUMN('SalesOrder-Indexing'!E1058),FALSE)),"",VLOOKUP(ROW('SalesOrder-Import'!C1055)-ROW('SalesOrder-Import'!C$1),'SalesOrder-Indexing'!$A$1:$E$4276,COLUMN('SalesOrder-Indexing'!E1058),FALSE))</f>
      </c>
    </row>
    <row r="1056" spans="1:3" ht="15">
      <c r="A1056" s="3">
        <f>IF(ISERROR(VLOOKUP(ROW('SalesOrder-Import'!A1056)-ROW('SalesOrder-Import'!A$1),'SalesOrder-Indexing'!$A$1:$E$4276,COLUMN('SalesOrder-Indexing'!C1059),FALSE)),"",VLOOKUP(ROW('SalesOrder-Import'!A1056)-ROW('SalesOrder-Import'!A$1),'SalesOrder-Indexing'!$A$1:$E$4276,COLUMN('SalesOrder-Indexing'!C1059),FALSE))</f>
      </c>
      <c r="B1056" s="3">
        <f>IF(ISERROR(VLOOKUP(ROW('SalesOrder-Import'!B1056)-ROW('SalesOrder-Import'!B$1),'SalesOrder-Indexing'!$A$1:$E$4276,COLUMN('SalesOrder-Indexing'!D1059),FALSE)),"",VLOOKUP(ROW('SalesOrder-Import'!B1056)-ROW('SalesOrder-Import'!B$1),'SalesOrder-Indexing'!$A$1:$E$4276,COLUMN('SalesOrder-Indexing'!D1059),FALSE))</f>
      </c>
      <c r="C1056" s="3">
        <f>IF(ISERROR(VLOOKUP(ROW('SalesOrder-Import'!C1056)-ROW('SalesOrder-Import'!C$1),'SalesOrder-Indexing'!$A$1:$E$4276,COLUMN('SalesOrder-Indexing'!E1059),FALSE)),"",VLOOKUP(ROW('SalesOrder-Import'!C1056)-ROW('SalesOrder-Import'!C$1),'SalesOrder-Indexing'!$A$1:$E$4276,COLUMN('SalesOrder-Indexing'!E1059),FALSE))</f>
      </c>
    </row>
    <row r="1057" spans="1:3" ht="15">
      <c r="A1057" s="3">
        <f>IF(ISERROR(VLOOKUP(ROW('SalesOrder-Import'!A1057)-ROW('SalesOrder-Import'!A$1),'SalesOrder-Indexing'!$A$1:$E$4276,COLUMN('SalesOrder-Indexing'!C1060),FALSE)),"",VLOOKUP(ROW('SalesOrder-Import'!A1057)-ROW('SalesOrder-Import'!A$1),'SalesOrder-Indexing'!$A$1:$E$4276,COLUMN('SalesOrder-Indexing'!C1060),FALSE))</f>
      </c>
      <c r="B1057" s="3">
        <f>IF(ISERROR(VLOOKUP(ROW('SalesOrder-Import'!B1057)-ROW('SalesOrder-Import'!B$1),'SalesOrder-Indexing'!$A$1:$E$4276,COLUMN('SalesOrder-Indexing'!D1060),FALSE)),"",VLOOKUP(ROW('SalesOrder-Import'!B1057)-ROW('SalesOrder-Import'!B$1),'SalesOrder-Indexing'!$A$1:$E$4276,COLUMN('SalesOrder-Indexing'!D1060),FALSE))</f>
      </c>
      <c r="C1057" s="3">
        <f>IF(ISERROR(VLOOKUP(ROW('SalesOrder-Import'!C1057)-ROW('SalesOrder-Import'!C$1),'SalesOrder-Indexing'!$A$1:$E$4276,COLUMN('SalesOrder-Indexing'!E1060),FALSE)),"",VLOOKUP(ROW('SalesOrder-Import'!C1057)-ROW('SalesOrder-Import'!C$1),'SalesOrder-Indexing'!$A$1:$E$4276,COLUMN('SalesOrder-Indexing'!E1060),FALSE))</f>
      </c>
    </row>
    <row r="1058" spans="1:3" ht="15">
      <c r="A1058" s="3">
        <f>IF(ISERROR(VLOOKUP(ROW('SalesOrder-Import'!A1058)-ROW('SalesOrder-Import'!A$1),'SalesOrder-Indexing'!$A$1:$E$4276,COLUMN('SalesOrder-Indexing'!C1061),FALSE)),"",VLOOKUP(ROW('SalesOrder-Import'!A1058)-ROW('SalesOrder-Import'!A$1),'SalesOrder-Indexing'!$A$1:$E$4276,COLUMN('SalesOrder-Indexing'!C1061),FALSE))</f>
      </c>
      <c r="B1058" s="3">
        <f>IF(ISERROR(VLOOKUP(ROW('SalesOrder-Import'!B1058)-ROW('SalesOrder-Import'!B$1),'SalesOrder-Indexing'!$A$1:$E$4276,COLUMN('SalesOrder-Indexing'!D1061),FALSE)),"",VLOOKUP(ROW('SalesOrder-Import'!B1058)-ROW('SalesOrder-Import'!B$1),'SalesOrder-Indexing'!$A$1:$E$4276,COLUMN('SalesOrder-Indexing'!D1061),FALSE))</f>
      </c>
      <c r="C1058" s="3">
        <f>IF(ISERROR(VLOOKUP(ROW('SalesOrder-Import'!C1058)-ROW('SalesOrder-Import'!C$1),'SalesOrder-Indexing'!$A$1:$E$4276,COLUMN('SalesOrder-Indexing'!E1061),FALSE)),"",VLOOKUP(ROW('SalesOrder-Import'!C1058)-ROW('SalesOrder-Import'!C$1),'SalesOrder-Indexing'!$A$1:$E$4276,COLUMN('SalesOrder-Indexing'!E1061),FALSE))</f>
      </c>
    </row>
    <row r="1059" spans="1:3" ht="15">
      <c r="A1059" s="3">
        <f>IF(ISERROR(VLOOKUP(ROW('SalesOrder-Import'!A1059)-ROW('SalesOrder-Import'!A$1),'SalesOrder-Indexing'!$A$1:$E$4276,COLUMN('SalesOrder-Indexing'!C1062),FALSE)),"",VLOOKUP(ROW('SalesOrder-Import'!A1059)-ROW('SalesOrder-Import'!A$1),'SalesOrder-Indexing'!$A$1:$E$4276,COLUMN('SalesOrder-Indexing'!C1062),FALSE))</f>
      </c>
      <c r="B1059" s="3">
        <f>IF(ISERROR(VLOOKUP(ROW('SalesOrder-Import'!B1059)-ROW('SalesOrder-Import'!B$1),'SalesOrder-Indexing'!$A$1:$E$4276,COLUMN('SalesOrder-Indexing'!D1062),FALSE)),"",VLOOKUP(ROW('SalesOrder-Import'!B1059)-ROW('SalesOrder-Import'!B$1),'SalesOrder-Indexing'!$A$1:$E$4276,COLUMN('SalesOrder-Indexing'!D1062),FALSE))</f>
      </c>
      <c r="C1059" s="3">
        <f>IF(ISERROR(VLOOKUP(ROW('SalesOrder-Import'!C1059)-ROW('SalesOrder-Import'!C$1),'SalesOrder-Indexing'!$A$1:$E$4276,COLUMN('SalesOrder-Indexing'!E1062),FALSE)),"",VLOOKUP(ROW('SalesOrder-Import'!C1059)-ROW('SalesOrder-Import'!C$1),'SalesOrder-Indexing'!$A$1:$E$4276,COLUMN('SalesOrder-Indexing'!E1062),FALSE))</f>
      </c>
    </row>
    <row r="1060" spans="1:3" ht="15">
      <c r="A1060" s="3">
        <f>IF(ISERROR(VLOOKUP(ROW('SalesOrder-Import'!A1060)-ROW('SalesOrder-Import'!A$1),'SalesOrder-Indexing'!$A$1:$E$4276,COLUMN('SalesOrder-Indexing'!C1063),FALSE)),"",VLOOKUP(ROW('SalesOrder-Import'!A1060)-ROW('SalesOrder-Import'!A$1),'SalesOrder-Indexing'!$A$1:$E$4276,COLUMN('SalesOrder-Indexing'!C1063),FALSE))</f>
      </c>
      <c r="B1060" s="3">
        <f>IF(ISERROR(VLOOKUP(ROW('SalesOrder-Import'!B1060)-ROW('SalesOrder-Import'!B$1),'SalesOrder-Indexing'!$A$1:$E$4276,COLUMN('SalesOrder-Indexing'!D1063),FALSE)),"",VLOOKUP(ROW('SalesOrder-Import'!B1060)-ROW('SalesOrder-Import'!B$1),'SalesOrder-Indexing'!$A$1:$E$4276,COLUMN('SalesOrder-Indexing'!D1063),FALSE))</f>
      </c>
      <c r="C1060" s="3">
        <f>IF(ISERROR(VLOOKUP(ROW('SalesOrder-Import'!C1060)-ROW('SalesOrder-Import'!C$1),'SalesOrder-Indexing'!$A$1:$E$4276,COLUMN('SalesOrder-Indexing'!E1063),FALSE)),"",VLOOKUP(ROW('SalesOrder-Import'!C1060)-ROW('SalesOrder-Import'!C$1),'SalesOrder-Indexing'!$A$1:$E$4276,COLUMN('SalesOrder-Indexing'!E1063),FALSE))</f>
      </c>
    </row>
    <row r="1061" spans="1:3" ht="15">
      <c r="A1061" s="3">
        <f>IF(ISERROR(VLOOKUP(ROW('SalesOrder-Import'!A1061)-ROW('SalesOrder-Import'!A$1),'SalesOrder-Indexing'!$A$1:$E$4276,COLUMN('SalesOrder-Indexing'!C1064),FALSE)),"",VLOOKUP(ROW('SalesOrder-Import'!A1061)-ROW('SalesOrder-Import'!A$1),'SalesOrder-Indexing'!$A$1:$E$4276,COLUMN('SalesOrder-Indexing'!C1064),FALSE))</f>
      </c>
      <c r="B1061" s="3">
        <f>IF(ISERROR(VLOOKUP(ROW('SalesOrder-Import'!B1061)-ROW('SalesOrder-Import'!B$1),'SalesOrder-Indexing'!$A$1:$E$4276,COLUMN('SalesOrder-Indexing'!D1064),FALSE)),"",VLOOKUP(ROW('SalesOrder-Import'!B1061)-ROW('SalesOrder-Import'!B$1),'SalesOrder-Indexing'!$A$1:$E$4276,COLUMN('SalesOrder-Indexing'!D1064),FALSE))</f>
      </c>
      <c r="C1061" s="3">
        <f>IF(ISERROR(VLOOKUP(ROW('SalesOrder-Import'!C1061)-ROW('SalesOrder-Import'!C$1),'SalesOrder-Indexing'!$A$1:$E$4276,COLUMN('SalesOrder-Indexing'!E1064),FALSE)),"",VLOOKUP(ROW('SalesOrder-Import'!C1061)-ROW('SalesOrder-Import'!C$1),'SalesOrder-Indexing'!$A$1:$E$4276,COLUMN('SalesOrder-Indexing'!E1064),FALSE))</f>
      </c>
    </row>
    <row r="1062" spans="1:3" ht="15">
      <c r="A1062" s="3">
        <f>IF(ISERROR(VLOOKUP(ROW('SalesOrder-Import'!A1062)-ROW('SalesOrder-Import'!A$1),'SalesOrder-Indexing'!$A$1:$E$4276,COLUMN('SalesOrder-Indexing'!C1065),FALSE)),"",VLOOKUP(ROW('SalesOrder-Import'!A1062)-ROW('SalesOrder-Import'!A$1),'SalesOrder-Indexing'!$A$1:$E$4276,COLUMN('SalesOrder-Indexing'!C1065),FALSE))</f>
      </c>
      <c r="B1062" s="3">
        <f>IF(ISERROR(VLOOKUP(ROW('SalesOrder-Import'!B1062)-ROW('SalesOrder-Import'!B$1),'SalesOrder-Indexing'!$A$1:$E$4276,COLUMN('SalesOrder-Indexing'!D1065),FALSE)),"",VLOOKUP(ROW('SalesOrder-Import'!B1062)-ROW('SalesOrder-Import'!B$1),'SalesOrder-Indexing'!$A$1:$E$4276,COLUMN('SalesOrder-Indexing'!D1065),FALSE))</f>
      </c>
      <c r="C1062" s="3">
        <f>IF(ISERROR(VLOOKUP(ROW('SalesOrder-Import'!C1062)-ROW('SalesOrder-Import'!C$1),'SalesOrder-Indexing'!$A$1:$E$4276,COLUMN('SalesOrder-Indexing'!E1065),FALSE)),"",VLOOKUP(ROW('SalesOrder-Import'!C1062)-ROW('SalesOrder-Import'!C$1),'SalesOrder-Indexing'!$A$1:$E$4276,COLUMN('SalesOrder-Indexing'!E1065),FALSE))</f>
      </c>
    </row>
    <row r="1063" spans="1:3" ht="15">
      <c r="A1063" s="3">
        <f>IF(ISERROR(VLOOKUP(ROW('SalesOrder-Import'!A1063)-ROW('SalesOrder-Import'!A$1),'SalesOrder-Indexing'!$A$1:$E$4276,COLUMN('SalesOrder-Indexing'!C1066),FALSE)),"",VLOOKUP(ROW('SalesOrder-Import'!A1063)-ROW('SalesOrder-Import'!A$1),'SalesOrder-Indexing'!$A$1:$E$4276,COLUMN('SalesOrder-Indexing'!C1066),FALSE))</f>
      </c>
      <c r="B1063" s="3">
        <f>IF(ISERROR(VLOOKUP(ROW('SalesOrder-Import'!B1063)-ROW('SalesOrder-Import'!B$1),'SalesOrder-Indexing'!$A$1:$E$4276,COLUMN('SalesOrder-Indexing'!D1066),FALSE)),"",VLOOKUP(ROW('SalesOrder-Import'!B1063)-ROW('SalesOrder-Import'!B$1),'SalesOrder-Indexing'!$A$1:$E$4276,COLUMN('SalesOrder-Indexing'!D1066),FALSE))</f>
      </c>
      <c r="C1063" s="3">
        <f>IF(ISERROR(VLOOKUP(ROW('SalesOrder-Import'!C1063)-ROW('SalesOrder-Import'!C$1),'SalesOrder-Indexing'!$A$1:$E$4276,COLUMN('SalesOrder-Indexing'!E1066),FALSE)),"",VLOOKUP(ROW('SalesOrder-Import'!C1063)-ROW('SalesOrder-Import'!C$1),'SalesOrder-Indexing'!$A$1:$E$4276,COLUMN('SalesOrder-Indexing'!E1066),FALSE))</f>
      </c>
    </row>
    <row r="1064" spans="1:3" ht="15">
      <c r="A1064" s="3">
        <f>IF(ISERROR(VLOOKUP(ROW('SalesOrder-Import'!A1064)-ROW('SalesOrder-Import'!A$1),'SalesOrder-Indexing'!$A$1:$E$4276,COLUMN('SalesOrder-Indexing'!C1067),FALSE)),"",VLOOKUP(ROW('SalesOrder-Import'!A1064)-ROW('SalesOrder-Import'!A$1),'SalesOrder-Indexing'!$A$1:$E$4276,COLUMN('SalesOrder-Indexing'!C1067),FALSE))</f>
      </c>
      <c r="B1064" s="3">
        <f>IF(ISERROR(VLOOKUP(ROW('SalesOrder-Import'!B1064)-ROW('SalesOrder-Import'!B$1),'SalesOrder-Indexing'!$A$1:$E$4276,COLUMN('SalesOrder-Indexing'!D1067),FALSE)),"",VLOOKUP(ROW('SalesOrder-Import'!B1064)-ROW('SalesOrder-Import'!B$1),'SalesOrder-Indexing'!$A$1:$E$4276,COLUMN('SalesOrder-Indexing'!D1067),FALSE))</f>
      </c>
      <c r="C1064" s="3">
        <f>IF(ISERROR(VLOOKUP(ROW('SalesOrder-Import'!C1064)-ROW('SalesOrder-Import'!C$1),'SalesOrder-Indexing'!$A$1:$E$4276,COLUMN('SalesOrder-Indexing'!E1067),FALSE)),"",VLOOKUP(ROW('SalesOrder-Import'!C1064)-ROW('SalesOrder-Import'!C$1),'SalesOrder-Indexing'!$A$1:$E$4276,COLUMN('SalesOrder-Indexing'!E1067),FALSE))</f>
      </c>
    </row>
    <row r="1065" spans="1:3" ht="15">
      <c r="A1065" s="3">
        <f>IF(ISERROR(VLOOKUP(ROW('SalesOrder-Import'!A1065)-ROW('SalesOrder-Import'!A$1),'SalesOrder-Indexing'!$A$1:$E$4276,COLUMN('SalesOrder-Indexing'!C1068),FALSE)),"",VLOOKUP(ROW('SalesOrder-Import'!A1065)-ROW('SalesOrder-Import'!A$1),'SalesOrder-Indexing'!$A$1:$E$4276,COLUMN('SalesOrder-Indexing'!C1068),FALSE))</f>
      </c>
      <c r="B1065" s="3">
        <f>IF(ISERROR(VLOOKUP(ROW('SalesOrder-Import'!B1065)-ROW('SalesOrder-Import'!B$1),'SalesOrder-Indexing'!$A$1:$E$4276,COLUMN('SalesOrder-Indexing'!D1068),FALSE)),"",VLOOKUP(ROW('SalesOrder-Import'!B1065)-ROW('SalesOrder-Import'!B$1),'SalesOrder-Indexing'!$A$1:$E$4276,COLUMN('SalesOrder-Indexing'!D1068),FALSE))</f>
      </c>
      <c r="C1065" s="3">
        <f>IF(ISERROR(VLOOKUP(ROW('SalesOrder-Import'!C1065)-ROW('SalesOrder-Import'!C$1),'SalesOrder-Indexing'!$A$1:$E$4276,COLUMN('SalesOrder-Indexing'!E1068),FALSE)),"",VLOOKUP(ROW('SalesOrder-Import'!C1065)-ROW('SalesOrder-Import'!C$1),'SalesOrder-Indexing'!$A$1:$E$4276,COLUMN('SalesOrder-Indexing'!E1068),FALSE))</f>
      </c>
    </row>
    <row r="1066" spans="1:3" ht="15">
      <c r="A1066" s="3">
        <f>IF(ISERROR(VLOOKUP(ROW('SalesOrder-Import'!A1066)-ROW('SalesOrder-Import'!A$1),'SalesOrder-Indexing'!$A$1:$E$4276,COLUMN('SalesOrder-Indexing'!C1069),FALSE)),"",VLOOKUP(ROW('SalesOrder-Import'!A1066)-ROW('SalesOrder-Import'!A$1),'SalesOrder-Indexing'!$A$1:$E$4276,COLUMN('SalesOrder-Indexing'!C1069),FALSE))</f>
      </c>
      <c r="B1066" s="3">
        <f>IF(ISERROR(VLOOKUP(ROW('SalesOrder-Import'!B1066)-ROW('SalesOrder-Import'!B$1),'SalesOrder-Indexing'!$A$1:$E$4276,COLUMN('SalesOrder-Indexing'!D1069),FALSE)),"",VLOOKUP(ROW('SalesOrder-Import'!B1066)-ROW('SalesOrder-Import'!B$1),'SalesOrder-Indexing'!$A$1:$E$4276,COLUMN('SalesOrder-Indexing'!D1069),FALSE))</f>
      </c>
      <c r="C1066" s="3">
        <f>IF(ISERROR(VLOOKUP(ROW('SalesOrder-Import'!C1066)-ROW('SalesOrder-Import'!C$1),'SalesOrder-Indexing'!$A$1:$E$4276,COLUMN('SalesOrder-Indexing'!E1069),FALSE)),"",VLOOKUP(ROW('SalesOrder-Import'!C1066)-ROW('SalesOrder-Import'!C$1),'SalesOrder-Indexing'!$A$1:$E$4276,COLUMN('SalesOrder-Indexing'!E1069),FALSE))</f>
      </c>
    </row>
    <row r="1067" spans="1:3" ht="15">
      <c r="A1067" s="3">
        <f>IF(ISERROR(VLOOKUP(ROW('SalesOrder-Import'!A1067)-ROW('SalesOrder-Import'!A$1),'SalesOrder-Indexing'!$A$1:$E$4276,COLUMN('SalesOrder-Indexing'!C1070),FALSE)),"",VLOOKUP(ROW('SalesOrder-Import'!A1067)-ROW('SalesOrder-Import'!A$1),'SalesOrder-Indexing'!$A$1:$E$4276,COLUMN('SalesOrder-Indexing'!C1070),FALSE))</f>
      </c>
      <c r="B1067" s="3">
        <f>IF(ISERROR(VLOOKUP(ROW('SalesOrder-Import'!B1067)-ROW('SalesOrder-Import'!B$1),'SalesOrder-Indexing'!$A$1:$E$4276,COLUMN('SalesOrder-Indexing'!D1070),FALSE)),"",VLOOKUP(ROW('SalesOrder-Import'!B1067)-ROW('SalesOrder-Import'!B$1),'SalesOrder-Indexing'!$A$1:$E$4276,COLUMN('SalesOrder-Indexing'!D1070),FALSE))</f>
      </c>
      <c r="C1067" s="3">
        <f>IF(ISERROR(VLOOKUP(ROW('SalesOrder-Import'!C1067)-ROW('SalesOrder-Import'!C$1),'SalesOrder-Indexing'!$A$1:$E$4276,COLUMN('SalesOrder-Indexing'!E1070),FALSE)),"",VLOOKUP(ROW('SalesOrder-Import'!C1067)-ROW('SalesOrder-Import'!C$1),'SalesOrder-Indexing'!$A$1:$E$4276,COLUMN('SalesOrder-Indexing'!E1070),FALSE))</f>
      </c>
    </row>
    <row r="1068" spans="1:3" ht="15">
      <c r="A1068" s="3">
        <f>IF(ISERROR(VLOOKUP(ROW('SalesOrder-Import'!A1068)-ROW('SalesOrder-Import'!A$1),'SalesOrder-Indexing'!$A$1:$E$4276,COLUMN('SalesOrder-Indexing'!C1071),FALSE)),"",VLOOKUP(ROW('SalesOrder-Import'!A1068)-ROW('SalesOrder-Import'!A$1),'SalesOrder-Indexing'!$A$1:$E$4276,COLUMN('SalesOrder-Indexing'!C1071),FALSE))</f>
      </c>
      <c r="B1068" s="3">
        <f>IF(ISERROR(VLOOKUP(ROW('SalesOrder-Import'!B1068)-ROW('SalesOrder-Import'!B$1),'SalesOrder-Indexing'!$A$1:$E$4276,COLUMN('SalesOrder-Indexing'!D1071),FALSE)),"",VLOOKUP(ROW('SalesOrder-Import'!B1068)-ROW('SalesOrder-Import'!B$1),'SalesOrder-Indexing'!$A$1:$E$4276,COLUMN('SalesOrder-Indexing'!D1071),FALSE))</f>
      </c>
      <c r="C1068" s="3">
        <f>IF(ISERROR(VLOOKUP(ROW('SalesOrder-Import'!C1068)-ROW('SalesOrder-Import'!C$1),'SalesOrder-Indexing'!$A$1:$E$4276,COLUMN('SalesOrder-Indexing'!E1071),FALSE)),"",VLOOKUP(ROW('SalesOrder-Import'!C1068)-ROW('SalesOrder-Import'!C$1),'SalesOrder-Indexing'!$A$1:$E$4276,COLUMN('SalesOrder-Indexing'!E1071),FALSE))</f>
      </c>
    </row>
    <row r="1069" spans="1:3" ht="15">
      <c r="A1069" s="3">
        <f>IF(ISERROR(VLOOKUP(ROW('SalesOrder-Import'!A1069)-ROW('SalesOrder-Import'!A$1),'SalesOrder-Indexing'!$A$1:$E$4276,COLUMN('SalesOrder-Indexing'!C1072),FALSE)),"",VLOOKUP(ROW('SalesOrder-Import'!A1069)-ROW('SalesOrder-Import'!A$1),'SalesOrder-Indexing'!$A$1:$E$4276,COLUMN('SalesOrder-Indexing'!C1072),FALSE))</f>
      </c>
      <c r="B1069" s="3">
        <f>IF(ISERROR(VLOOKUP(ROW('SalesOrder-Import'!B1069)-ROW('SalesOrder-Import'!B$1),'SalesOrder-Indexing'!$A$1:$E$4276,COLUMN('SalesOrder-Indexing'!D1072),FALSE)),"",VLOOKUP(ROW('SalesOrder-Import'!B1069)-ROW('SalesOrder-Import'!B$1),'SalesOrder-Indexing'!$A$1:$E$4276,COLUMN('SalesOrder-Indexing'!D1072),FALSE))</f>
      </c>
      <c r="C1069" s="3">
        <f>IF(ISERROR(VLOOKUP(ROW('SalesOrder-Import'!C1069)-ROW('SalesOrder-Import'!C$1),'SalesOrder-Indexing'!$A$1:$E$4276,COLUMN('SalesOrder-Indexing'!E1072),FALSE)),"",VLOOKUP(ROW('SalesOrder-Import'!C1069)-ROW('SalesOrder-Import'!C$1),'SalesOrder-Indexing'!$A$1:$E$4276,COLUMN('SalesOrder-Indexing'!E1072),FALSE))</f>
      </c>
    </row>
    <row r="1070" spans="1:3" ht="15">
      <c r="A1070" s="3">
        <f>IF(ISERROR(VLOOKUP(ROW('SalesOrder-Import'!A1070)-ROW('SalesOrder-Import'!A$1),'SalesOrder-Indexing'!$A$1:$E$4276,COLUMN('SalesOrder-Indexing'!C1073),FALSE)),"",VLOOKUP(ROW('SalesOrder-Import'!A1070)-ROW('SalesOrder-Import'!A$1),'SalesOrder-Indexing'!$A$1:$E$4276,COLUMN('SalesOrder-Indexing'!C1073),FALSE))</f>
      </c>
      <c r="B1070" s="3">
        <f>IF(ISERROR(VLOOKUP(ROW('SalesOrder-Import'!B1070)-ROW('SalesOrder-Import'!B$1),'SalesOrder-Indexing'!$A$1:$E$4276,COLUMN('SalesOrder-Indexing'!D1073),FALSE)),"",VLOOKUP(ROW('SalesOrder-Import'!B1070)-ROW('SalesOrder-Import'!B$1),'SalesOrder-Indexing'!$A$1:$E$4276,COLUMN('SalesOrder-Indexing'!D1073),FALSE))</f>
      </c>
      <c r="C1070" s="3">
        <f>IF(ISERROR(VLOOKUP(ROW('SalesOrder-Import'!C1070)-ROW('SalesOrder-Import'!C$1),'SalesOrder-Indexing'!$A$1:$E$4276,COLUMN('SalesOrder-Indexing'!E1073),FALSE)),"",VLOOKUP(ROW('SalesOrder-Import'!C1070)-ROW('SalesOrder-Import'!C$1),'SalesOrder-Indexing'!$A$1:$E$4276,COLUMN('SalesOrder-Indexing'!E1073),FALSE))</f>
      </c>
    </row>
    <row r="1071" spans="1:3" ht="15">
      <c r="A1071" s="3">
        <f>IF(ISERROR(VLOOKUP(ROW('SalesOrder-Import'!A1071)-ROW('SalesOrder-Import'!A$1),'SalesOrder-Indexing'!$A$1:$E$4276,COLUMN('SalesOrder-Indexing'!C1074),FALSE)),"",VLOOKUP(ROW('SalesOrder-Import'!A1071)-ROW('SalesOrder-Import'!A$1),'SalesOrder-Indexing'!$A$1:$E$4276,COLUMN('SalesOrder-Indexing'!C1074),FALSE))</f>
      </c>
      <c r="B1071" s="3">
        <f>IF(ISERROR(VLOOKUP(ROW('SalesOrder-Import'!B1071)-ROW('SalesOrder-Import'!B$1),'SalesOrder-Indexing'!$A$1:$E$4276,COLUMN('SalesOrder-Indexing'!D1074),FALSE)),"",VLOOKUP(ROW('SalesOrder-Import'!B1071)-ROW('SalesOrder-Import'!B$1),'SalesOrder-Indexing'!$A$1:$E$4276,COLUMN('SalesOrder-Indexing'!D1074),FALSE))</f>
      </c>
      <c r="C1071" s="3">
        <f>IF(ISERROR(VLOOKUP(ROW('SalesOrder-Import'!C1071)-ROW('SalesOrder-Import'!C$1),'SalesOrder-Indexing'!$A$1:$E$4276,COLUMN('SalesOrder-Indexing'!E1074),FALSE)),"",VLOOKUP(ROW('SalesOrder-Import'!C1071)-ROW('SalesOrder-Import'!C$1),'SalesOrder-Indexing'!$A$1:$E$4276,COLUMN('SalesOrder-Indexing'!E1074),FALSE))</f>
      </c>
    </row>
    <row r="1072" spans="1:3" ht="15">
      <c r="A1072" s="3">
        <f>IF(ISERROR(VLOOKUP(ROW('SalesOrder-Import'!A1072)-ROW('SalesOrder-Import'!A$1),'SalesOrder-Indexing'!$A$1:$E$4276,COLUMN('SalesOrder-Indexing'!C1075),FALSE)),"",VLOOKUP(ROW('SalesOrder-Import'!A1072)-ROW('SalesOrder-Import'!A$1),'SalesOrder-Indexing'!$A$1:$E$4276,COLUMN('SalesOrder-Indexing'!C1075),FALSE))</f>
      </c>
      <c r="B1072" s="3">
        <f>IF(ISERROR(VLOOKUP(ROW('SalesOrder-Import'!B1072)-ROW('SalesOrder-Import'!B$1),'SalesOrder-Indexing'!$A$1:$E$4276,COLUMN('SalesOrder-Indexing'!D1075),FALSE)),"",VLOOKUP(ROW('SalesOrder-Import'!B1072)-ROW('SalesOrder-Import'!B$1),'SalesOrder-Indexing'!$A$1:$E$4276,COLUMN('SalesOrder-Indexing'!D1075),FALSE))</f>
      </c>
      <c r="C1072" s="3">
        <f>IF(ISERROR(VLOOKUP(ROW('SalesOrder-Import'!C1072)-ROW('SalesOrder-Import'!C$1),'SalesOrder-Indexing'!$A$1:$E$4276,COLUMN('SalesOrder-Indexing'!E1075),FALSE)),"",VLOOKUP(ROW('SalesOrder-Import'!C1072)-ROW('SalesOrder-Import'!C$1),'SalesOrder-Indexing'!$A$1:$E$4276,COLUMN('SalesOrder-Indexing'!E1075),FALSE))</f>
      </c>
    </row>
    <row r="1073" spans="1:3" ht="15">
      <c r="A1073" s="3">
        <f>IF(ISERROR(VLOOKUP(ROW('SalesOrder-Import'!A1073)-ROW('SalesOrder-Import'!A$1),'SalesOrder-Indexing'!$A$1:$E$4276,COLUMN('SalesOrder-Indexing'!C1076),FALSE)),"",VLOOKUP(ROW('SalesOrder-Import'!A1073)-ROW('SalesOrder-Import'!A$1),'SalesOrder-Indexing'!$A$1:$E$4276,COLUMN('SalesOrder-Indexing'!C1076),FALSE))</f>
      </c>
      <c r="B1073" s="3">
        <f>IF(ISERROR(VLOOKUP(ROW('SalesOrder-Import'!B1073)-ROW('SalesOrder-Import'!B$1),'SalesOrder-Indexing'!$A$1:$E$4276,COLUMN('SalesOrder-Indexing'!D1076),FALSE)),"",VLOOKUP(ROW('SalesOrder-Import'!B1073)-ROW('SalesOrder-Import'!B$1),'SalesOrder-Indexing'!$A$1:$E$4276,COLUMN('SalesOrder-Indexing'!D1076),FALSE))</f>
      </c>
      <c r="C1073" s="3">
        <f>IF(ISERROR(VLOOKUP(ROW('SalesOrder-Import'!C1073)-ROW('SalesOrder-Import'!C$1),'SalesOrder-Indexing'!$A$1:$E$4276,COLUMN('SalesOrder-Indexing'!E1076),FALSE)),"",VLOOKUP(ROW('SalesOrder-Import'!C1073)-ROW('SalesOrder-Import'!C$1),'SalesOrder-Indexing'!$A$1:$E$4276,COLUMN('SalesOrder-Indexing'!E1076),FALSE))</f>
      </c>
    </row>
    <row r="1074" spans="1:3" ht="15">
      <c r="A1074" s="3">
        <f>IF(ISERROR(VLOOKUP(ROW('SalesOrder-Import'!A1074)-ROW('SalesOrder-Import'!A$1),'SalesOrder-Indexing'!$A$1:$E$4276,COLUMN('SalesOrder-Indexing'!C1077),FALSE)),"",VLOOKUP(ROW('SalesOrder-Import'!A1074)-ROW('SalesOrder-Import'!A$1),'SalesOrder-Indexing'!$A$1:$E$4276,COLUMN('SalesOrder-Indexing'!C1077),FALSE))</f>
      </c>
      <c r="B1074" s="3">
        <f>IF(ISERROR(VLOOKUP(ROW('SalesOrder-Import'!B1074)-ROW('SalesOrder-Import'!B$1),'SalesOrder-Indexing'!$A$1:$E$4276,COLUMN('SalesOrder-Indexing'!D1077),FALSE)),"",VLOOKUP(ROW('SalesOrder-Import'!B1074)-ROW('SalesOrder-Import'!B$1),'SalesOrder-Indexing'!$A$1:$E$4276,COLUMN('SalesOrder-Indexing'!D1077),FALSE))</f>
      </c>
      <c r="C1074" s="3">
        <f>IF(ISERROR(VLOOKUP(ROW('SalesOrder-Import'!C1074)-ROW('SalesOrder-Import'!C$1),'SalesOrder-Indexing'!$A$1:$E$4276,COLUMN('SalesOrder-Indexing'!E1077),FALSE)),"",VLOOKUP(ROW('SalesOrder-Import'!C1074)-ROW('SalesOrder-Import'!C$1),'SalesOrder-Indexing'!$A$1:$E$4276,COLUMN('SalesOrder-Indexing'!E1077),FALSE))</f>
      </c>
    </row>
    <row r="1075" spans="1:3" ht="15">
      <c r="A1075" s="3">
        <f>IF(ISERROR(VLOOKUP(ROW('SalesOrder-Import'!A1075)-ROW('SalesOrder-Import'!A$1),'SalesOrder-Indexing'!$A$1:$E$4276,COLUMN('SalesOrder-Indexing'!C1078),FALSE)),"",VLOOKUP(ROW('SalesOrder-Import'!A1075)-ROW('SalesOrder-Import'!A$1),'SalesOrder-Indexing'!$A$1:$E$4276,COLUMN('SalesOrder-Indexing'!C1078),FALSE))</f>
      </c>
      <c r="B1075" s="3">
        <f>IF(ISERROR(VLOOKUP(ROW('SalesOrder-Import'!B1075)-ROW('SalesOrder-Import'!B$1),'SalesOrder-Indexing'!$A$1:$E$4276,COLUMN('SalesOrder-Indexing'!D1078),FALSE)),"",VLOOKUP(ROW('SalesOrder-Import'!B1075)-ROW('SalesOrder-Import'!B$1),'SalesOrder-Indexing'!$A$1:$E$4276,COLUMN('SalesOrder-Indexing'!D1078),FALSE))</f>
      </c>
      <c r="C1075" s="3">
        <f>IF(ISERROR(VLOOKUP(ROW('SalesOrder-Import'!C1075)-ROW('SalesOrder-Import'!C$1),'SalesOrder-Indexing'!$A$1:$E$4276,COLUMN('SalesOrder-Indexing'!E1078),FALSE)),"",VLOOKUP(ROW('SalesOrder-Import'!C1075)-ROW('SalesOrder-Import'!C$1),'SalesOrder-Indexing'!$A$1:$E$4276,COLUMN('SalesOrder-Indexing'!E1078),FALSE))</f>
      </c>
    </row>
    <row r="1076" spans="1:3" ht="15">
      <c r="A1076" s="3">
        <f>IF(ISERROR(VLOOKUP(ROW('SalesOrder-Import'!A1076)-ROW('SalesOrder-Import'!A$1),'SalesOrder-Indexing'!$A$1:$E$4276,COLUMN('SalesOrder-Indexing'!C1079),FALSE)),"",VLOOKUP(ROW('SalesOrder-Import'!A1076)-ROW('SalesOrder-Import'!A$1),'SalesOrder-Indexing'!$A$1:$E$4276,COLUMN('SalesOrder-Indexing'!C1079),FALSE))</f>
      </c>
      <c r="B1076" s="3">
        <f>IF(ISERROR(VLOOKUP(ROW('SalesOrder-Import'!B1076)-ROW('SalesOrder-Import'!B$1),'SalesOrder-Indexing'!$A$1:$E$4276,COLUMN('SalesOrder-Indexing'!D1079),FALSE)),"",VLOOKUP(ROW('SalesOrder-Import'!B1076)-ROW('SalesOrder-Import'!B$1),'SalesOrder-Indexing'!$A$1:$E$4276,COLUMN('SalesOrder-Indexing'!D1079),FALSE))</f>
      </c>
      <c r="C1076" s="3">
        <f>IF(ISERROR(VLOOKUP(ROW('SalesOrder-Import'!C1076)-ROW('SalesOrder-Import'!C$1),'SalesOrder-Indexing'!$A$1:$E$4276,COLUMN('SalesOrder-Indexing'!E1079),FALSE)),"",VLOOKUP(ROW('SalesOrder-Import'!C1076)-ROW('SalesOrder-Import'!C$1),'SalesOrder-Indexing'!$A$1:$E$4276,COLUMN('SalesOrder-Indexing'!E1079),FALSE))</f>
      </c>
    </row>
    <row r="1077" spans="1:3" ht="15">
      <c r="A1077" s="3">
        <f>IF(ISERROR(VLOOKUP(ROW('SalesOrder-Import'!A1077)-ROW('SalesOrder-Import'!A$1),'SalesOrder-Indexing'!$A$1:$E$4276,COLUMN('SalesOrder-Indexing'!C1080),FALSE)),"",VLOOKUP(ROW('SalesOrder-Import'!A1077)-ROW('SalesOrder-Import'!A$1),'SalesOrder-Indexing'!$A$1:$E$4276,COLUMN('SalesOrder-Indexing'!C1080),FALSE))</f>
      </c>
      <c r="B1077" s="3">
        <f>IF(ISERROR(VLOOKUP(ROW('SalesOrder-Import'!B1077)-ROW('SalesOrder-Import'!B$1),'SalesOrder-Indexing'!$A$1:$E$4276,COLUMN('SalesOrder-Indexing'!D1080),FALSE)),"",VLOOKUP(ROW('SalesOrder-Import'!B1077)-ROW('SalesOrder-Import'!B$1),'SalesOrder-Indexing'!$A$1:$E$4276,COLUMN('SalesOrder-Indexing'!D1080),FALSE))</f>
      </c>
      <c r="C1077" s="3">
        <f>IF(ISERROR(VLOOKUP(ROW('SalesOrder-Import'!C1077)-ROW('SalesOrder-Import'!C$1),'SalesOrder-Indexing'!$A$1:$E$4276,COLUMN('SalesOrder-Indexing'!E1080),FALSE)),"",VLOOKUP(ROW('SalesOrder-Import'!C1077)-ROW('SalesOrder-Import'!C$1),'SalesOrder-Indexing'!$A$1:$E$4276,COLUMN('SalesOrder-Indexing'!E1080),FALSE))</f>
      </c>
    </row>
    <row r="1078" spans="1:3" ht="15">
      <c r="A1078" s="3">
        <f>IF(ISERROR(VLOOKUP(ROW('SalesOrder-Import'!A1078)-ROW('SalesOrder-Import'!A$1),'SalesOrder-Indexing'!$A$1:$E$4276,COLUMN('SalesOrder-Indexing'!C1081),FALSE)),"",VLOOKUP(ROW('SalesOrder-Import'!A1078)-ROW('SalesOrder-Import'!A$1),'SalesOrder-Indexing'!$A$1:$E$4276,COLUMN('SalesOrder-Indexing'!C1081),FALSE))</f>
      </c>
      <c r="B1078" s="3">
        <f>IF(ISERROR(VLOOKUP(ROW('SalesOrder-Import'!B1078)-ROW('SalesOrder-Import'!B$1),'SalesOrder-Indexing'!$A$1:$E$4276,COLUMN('SalesOrder-Indexing'!D1081),FALSE)),"",VLOOKUP(ROW('SalesOrder-Import'!B1078)-ROW('SalesOrder-Import'!B$1),'SalesOrder-Indexing'!$A$1:$E$4276,COLUMN('SalesOrder-Indexing'!D1081),FALSE))</f>
      </c>
      <c r="C1078" s="3">
        <f>IF(ISERROR(VLOOKUP(ROW('SalesOrder-Import'!C1078)-ROW('SalesOrder-Import'!C$1),'SalesOrder-Indexing'!$A$1:$E$4276,COLUMN('SalesOrder-Indexing'!E1081),FALSE)),"",VLOOKUP(ROW('SalesOrder-Import'!C1078)-ROW('SalesOrder-Import'!C$1),'SalesOrder-Indexing'!$A$1:$E$4276,COLUMN('SalesOrder-Indexing'!E1081),FALSE))</f>
      </c>
    </row>
    <row r="1079" spans="1:3" ht="15">
      <c r="A1079" s="3">
        <f>IF(ISERROR(VLOOKUP(ROW('SalesOrder-Import'!A1079)-ROW('SalesOrder-Import'!A$1),'SalesOrder-Indexing'!$A$1:$E$4276,COLUMN('SalesOrder-Indexing'!C1082),FALSE)),"",VLOOKUP(ROW('SalesOrder-Import'!A1079)-ROW('SalesOrder-Import'!A$1),'SalesOrder-Indexing'!$A$1:$E$4276,COLUMN('SalesOrder-Indexing'!C1082),FALSE))</f>
      </c>
      <c r="B1079" s="3">
        <f>IF(ISERROR(VLOOKUP(ROW('SalesOrder-Import'!B1079)-ROW('SalesOrder-Import'!B$1),'SalesOrder-Indexing'!$A$1:$E$4276,COLUMN('SalesOrder-Indexing'!D1082),FALSE)),"",VLOOKUP(ROW('SalesOrder-Import'!B1079)-ROW('SalesOrder-Import'!B$1),'SalesOrder-Indexing'!$A$1:$E$4276,COLUMN('SalesOrder-Indexing'!D1082),FALSE))</f>
      </c>
      <c r="C1079" s="3">
        <f>IF(ISERROR(VLOOKUP(ROW('SalesOrder-Import'!C1079)-ROW('SalesOrder-Import'!C$1),'SalesOrder-Indexing'!$A$1:$E$4276,COLUMN('SalesOrder-Indexing'!E1082),FALSE)),"",VLOOKUP(ROW('SalesOrder-Import'!C1079)-ROW('SalesOrder-Import'!C$1),'SalesOrder-Indexing'!$A$1:$E$4276,COLUMN('SalesOrder-Indexing'!E1082),FALSE))</f>
      </c>
    </row>
    <row r="1080" spans="1:3" ht="15">
      <c r="A1080" s="3">
        <f>IF(ISERROR(VLOOKUP(ROW('SalesOrder-Import'!A1080)-ROW('SalesOrder-Import'!A$1),'SalesOrder-Indexing'!$A$1:$E$4276,COLUMN('SalesOrder-Indexing'!C1083),FALSE)),"",VLOOKUP(ROW('SalesOrder-Import'!A1080)-ROW('SalesOrder-Import'!A$1),'SalesOrder-Indexing'!$A$1:$E$4276,COLUMN('SalesOrder-Indexing'!C1083),FALSE))</f>
      </c>
      <c r="B1080" s="3">
        <f>IF(ISERROR(VLOOKUP(ROW('SalesOrder-Import'!B1080)-ROW('SalesOrder-Import'!B$1),'SalesOrder-Indexing'!$A$1:$E$4276,COLUMN('SalesOrder-Indexing'!D1083),FALSE)),"",VLOOKUP(ROW('SalesOrder-Import'!B1080)-ROW('SalesOrder-Import'!B$1),'SalesOrder-Indexing'!$A$1:$E$4276,COLUMN('SalesOrder-Indexing'!D1083),FALSE))</f>
      </c>
      <c r="C1080" s="3">
        <f>IF(ISERROR(VLOOKUP(ROW('SalesOrder-Import'!C1080)-ROW('SalesOrder-Import'!C$1),'SalesOrder-Indexing'!$A$1:$E$4276,COLUMN('SalesOrder-Indexing'!E1083),FALSE)),"",VLOOKUP(ROW('SalesOrder-Import'!C1080)-ROW('SalesOrder-Import'!C$1),'SalesOrder-Indexing'!$A$1:$E$4276,COLUMN('SalesOrder-Indexing'!E1083),FALSE))</f>
      </c>
    </row>
    <row r="1081" spans="1:3" ht="15">
      <c r="A1081" s="3">
        <f>IF(ISERROR(VLOOKUP(ROW('SalesOrder-Import'!A1081)-ROW('SalesOrder-Import'!A$1),'SalesOrder-Indexing'!$A$1:$E$4276,COLUMN('SalesOrder-Indexing'!C1084),FALSE)),"",VLOOKUP(ROW('SalesOrder-Import'!A1081)-ROW('SalesOrder-Import'!A$1),'SalesOrder-Indexing'!$A$1:$E$4276,COLUMN('SalesOrder-Indexing'!C1084),FALSE))</f>
      </c>
      <c r="B1081" s="3">
        <f>IF(ISERROR(VLOOKUP(ROW('SalesOrder-Import'!B1081)-ROW('SalesOrder-Import'!B$1),'SalesOrder-Indexing'!$A$1:$E$4276,COLUMN('SalesOrder-Indexing'!D1084),FALSE)),"",VLOOKUP(ROW('SalesOrder-Import'!B1081)-ROW('SalesOrder-Import'!B$1),'SalesOrder-Indexing'!$A$1:$E$4276,COLUMN('SalesOrder-Indexing'!D1084),FALSE))</f>
      </c>
      <c r="C1081" s="3">
        <f>IF(ISERROR(VLOOKUP(ROW('SalesOrder-Import'!C1081)-ROW('SalesOrder-Import'!C$1),'SalesOrder-Indexing'!$A$1:$E$4276,COLUMN('SalesOrder-Indexing'!E1084),FALSE)),"",VLOOKUP(ROW('SalesOrder-Import'!C1081)-ROW('SalesOrder-Import'!C$1),'SalesOrder-Indexing'!$A$1:$E$4276,COLUMN('SalesOrder-Indexing'!E1084),FALSE))</f>
      </c>
    </row>
    <row r="1082" spans="1:3" ht="15">
      <c r="A1082" s="3">
        <f>IF(ISERROR(VLOOKUP(ROW('SalesOrder-Import'!A1082)-ROW('SalesOrder-Import'!A$1),'SalesOrder-Indexing'!$A$1:$E$4276,COLUMN('SalesOrder-Indexing'!C1085),FALSE)),"",VLOOKUP(ROW('SalesOrder-Import'!A1082)-ROW('SalesOrder-Import'!A$1),'SalesOrder-Indexing'!$A$1:$E$4276,COLUMN('SalesOrder-Indexing'!C1085),FALSE))</f>
      </c>
      <c r="B1082" s="3">
        <f>IF(ISERROR(VLOOKUP(ROW('SalesOrder-Import'!B1082)-ROW('SalesOrder-Import'!B$1),'SalesOrder-Indexing'!$A$1:$E$4276,COLUMN('SalesOrder-Indexing'!D1085),FALSE)),"",VLOOKUP(ROW('SalesOrder-Import'!B1082)-ROW('SalesOrder-Import'!B$1),'SalesOrder-Indexing'!$A$1:$E$4276,COLUMN('SalesOrder-Indexing'!D1085),FALSE))</f>
      </c>
      <c r="C1082" s="3">
        <f>IF(ISERROR(VLOOKUP(ROW('SalesOrder-Import'!C1082)-ROW('SalesOrder-Import'!C$1),'SalesOrder-Indexing'!$A$1:$E$4276,COLUMN('SalesOrder-Indexing'!E1085),FALSE)),"",VLOOKUP(ROW('SalesOrder-Import'!C1082)-ROW('SalesOrder-Import'!C$1),'SalesOrder-Indexing'!$A$1:$E$4276,COLUMN('SalesOrder-Indexing'!E1085),FALSE))</f>
      </c>
    </row>
    <row r="1083" spans="1:3" ht="15">
      <c r="A1083" s="3">
        <f>IF(ISERROR(VLOOKUP(ROW('SalesOrder-Import'!A1083)-ROW('SalesOrder-Import'!A$1),'SalesOrder-Indexing'!$A$1:$E$4276,COLUMN('SalesOrder-Indexing'!C1086),FALSE)),"",VLOOKUP(ROW('SalesOrder-Import'!A1083)-ROW('SalesOrder-Import'!A$1),'SalesOrder-Indexing'!$A$1:$E$4276,COLUMN('SalesOrder-Indexing'!C1086),FALSE))</f>
      </c>
      <c r="B1083" s="3">
        <f>IF(ISERROR(VLOOKUP(ROW('SalesOrder-Import'!B1083)-ROW('SalesOrder-Import'!B$1),'SalesOrder-Indexing'!$A$1:$E$4276,COLUMN('SalesOrder-Indexing'!D1086),FALSE)),"",VLOOKUP(ROW('SalesOrder-Import'!B1083)-ROW('SalesOrder-Import'!B$1),'SalesOrder-Indexing'!$A$1:$E$4276,COLUMN('SalesOrder-Indexing'!D1086),FALSE))</f>
      </c>
      <c r="C1083" s="3">
        <f>IF(ISERROR(VLOOKUP(ROW('SalesOrder-Import'!C1083)-ROW('SalesOrder-Import'!C$1),'SalesOrder-Indexing'!$A$1:$E$4276,COLUMN('SalesOrder-Indexing'!E1086),FALSE)),"",VLOOKUP(ROW('SalesOrder-Import'!C1083)-ROW('SalesOrder-Import'!C$1),'SalesOrder-Indexing'!$A$1:$E$4276,COLUMN('SalesOrder-Indexing'!E1086),FALSE))</f>
      </c>
    </row>
    <row r="1084" spans="1:3" ht="15">
      <c r="A1084" s="3">
        <f>IF(ISERROR(VLOOKUP(ROW('SalesOrder-Import'!A1084)-ROW('SalesOrder-Import'!A$1),'SalesOrder-Indexing'!$A$1:$E$4276,COLUMN('SalesOrder-Indexing'!C1087),FALSE)),"",VLOOKUP(ROW('SalesOrder-Import'!A1084)-ROW('SalesOrder-Import'!A$1),'SalesOrder-Indexing'!$A$1:$E$4276,COLUMN('SalesOrder-Indexing'!C1087),FALSE))</f>
      </c>
      <c r="B1084" s="3">
        <f>IF(ISERROR(VLOOKUP(ROW('SalesOrder-Import'!B1084)-ROW('SalesOrder-Import'!B$1),'SalesOrder-Indexing'!$A$1:$E$4276,COLUMN('SalesOrder-Indexing'!D1087),FALSE)),"",VLOOKUP(ROW('SalesOrder-Import'!B1084)-ROW('SalesOrder-Import'!B$1),'SalesOrder-Indexing'!$A$1:$E$4276,COLUMN('SalesOrder-Indexing'!D1087),FALSE))</f>
      </c>
      <c r="C1084" s="3">
        <f>IF(ISERROR(VLOOKUP(ROW('SalesOrder-Import'!C1084)-ROW('SalesOrder-Import'!C$1),'SalesOrder-Indexing'!$A$1:$E$4276,COLUMN('SalesOrder-Indexing'!E1087),FALSE)),"",VLOOKUP(ROW('SalesOrder-Import'!C1084)-ROW('SalesOrder-Import'!C$1),'SalesOrder-Indexing'!$A$1:$E$4276,COLUMN('SalesOrder-Indexing'!E1087),FALSE))</f>
      </c>
    </row>
    <row r="1085" spans="1:3" ht="15">
      <c r="A1085" s="3">
        <f>IF(ISERROR(VLOOKUP(ROW('SalesOrder-Import'!A1085)-ROW('SalesOrder-Import'!A$1),'SalesOrder-Indexing'!$A$1:$E$4276,COLUMN('SalesOrder-Indexing'!C1088),FALSE)),"",VLOOKUP(ROW('SalesOrder-Import'!A1085)-ROW('SalesOrder-Import'!A$1),'SalesOrder-Indexing'!$A$1:$E$4276,COLUMN('SalesOrder-Indexing'!C1088),FALSE))</f>
      </c>
      <c r="B1085" s="3">
        <f>IF(ISERROR(VLOOKUP(ROW('SalesOrder-Import'!B1085)-ROW('SalesOrder-Import'!B$1),'SalesOrder-Indexing'!$A$1:$E$4276,COLUMN('SalesOrder-Indexing'!D1088),FALSE)),"",VLOOKUP(ROW('SalesOrder-Import'!B1085)-ROW('SalesOrder-Import'!B$1),'SalesOrder-Indexing'!$A$1:$E$4276,COLUMN('SalesOrder-Indexing'!D1088),FALSE))</f>
      </c>
      <c r="C1085" s="3">
        <f>IF(ISERROR(VLOOKUP(ROW('SalesOrder-Import'!C1085)-ROW('SalesOrder-Import'!C$1),'SalesOrder-Indexing'!$A$1:$E$4276,COLUMN('SalesOrder-Indexing'!E1088),FALSE)),"",VLOOKUP(ROW('SalesOrder-Import'!C1085)-ROW('SalesOrder-Import'!C$1),'SalesOrder-Indexing'!$A$1:$E$4276,COLUMN('SalesOrder-Indexing'!E1088),FALSE))</f>
      </c>
    </row>
    <row r="1086" spans="1:3" ht="15">
      <c r="A1086" s="3">
        <f>IF(ISERROR(VLOOKUP(ROW('SalesOrder-Import'!A1086)-ROW('SalesOrder-Import'!A$1),'SalesOrder-Indexing'!$A$1:$E$4276,COLUMN('SalesOrder-Indexing'!C1089),FALSE)),"",VLOOKUP(ROW('SalesOrder-Import'!A1086)-ROW('SalesOrder-Import'!A$1),'SalesOrder-Indexing'!$A$1:$E$4276,COLUMN('SalesOrder-Indexing'!C1089),FALSE))</f>
      </c>
      <c r="B1086" s="3">
        <f>IF(ISERROR(VLOOKUP(ROW('SalesOrder-Import'!B1086)-ROW('SalesOrder-Import'!B$1),'SalesOrder-Indexing'!$A$1:$E$4276,COLUMN('SalesOrder-Indexing'!D1089),FALSE)),"",VLOOKUP(ROW('SalesOrder-Import'!B1086)-ROW('SalesOrder-Import'!B$1),'SalesOrder-Indexing'!$A$1:$E$4276,COLUMN('SalesOrder-Indexing'!D1089),FALSE))</f>
      </c>
      <c r="C1086" s="3">
        <f>IF(ISERROR(VLOOKUP(ROW('SalesOrder-Import'!C1086)-ROW('SalesOrder-Import'!C$1),'SalesOrder-Indexing'!$A$1:$E$4276,COLUMN('SalesOrder-Indexing'!E1089),FALSE)),"",VLOOKUP(ROW('SalesOrder-Import'!C1086)-ROW('SalesOrder-Import'!C$1),'SalesOrder-Indexing'!$A$1:$E$4276,COLUMN('SalesOrder-Indexing'!E1089),FALSE))</f>
      </c>
    </row>
    <row r="1087" spans="1:3" ht="15">
      <c r="A1087" s="3">
        <f>IF(ISERROR(VLOOKUP(ROW('SalesOrder-Import'!A1087)-ROW('SalesOrder-Import'!A$1),'SalesOrder-Indexing'!$A$1:$E$4276,COLUMN('SalesOrder-Indexing'!C1090),FALSE)),"",VLOOKUP(ROW('SalesOrder-Import'!A1087)-ROW('SalesOrder-Import'!A$1),'SalesOrder-Indexing'!$A$1:$E$4276,COLUMN('SalesOrder-Indexing'!C1090),FALSE))</f>
      </c>
      <c r="B1087" s="3">
        <f>IF(ISERROR(VLOOKUP(ROW('SalesOrder-Import'!B1087)-ROW('SalesOrder-Import'!B$1),'SalesOrder-Indexing'!$A$1:$E$4276,COLUMN('SalesOrder-Indexing'!D1090),FALSE)),"",VLOOKUP(ROW('SalesOrder-Import'!B1087)-ROW('SalesOrder-Import'!B$1),'SalesOrder-Indexing'!$A$1:$E$4276,COLUMN('SalesOrder-Indexing'!D1090),FALSE))</f>
      </c>
      <c r="C1087" s="3">
        <f>IF(ISERROR(VLOOKUP(ROW('SalesOrder-Import'!C1087)-ROW('SalesOrder-Import'!C$1),'SalesOrder-Indexing'!$A$1:$E$4276,COLUMN('SalesOrder-Indexing'!E1090),FALSE)),"",VLOOKUP(ROW('SalesOrder-Import'!C1087)-ROW('SalesOrder-Import'!C$1),'SalesOrder-Indexing'!$A$1:$E$4276,COLUMN('SalesOrder-Indexing'!E1090),FALSE))</f>
      </c>
    </row>
    <row r="1088" spans="1:3" ht="15">
      <c r="A1088" s="3">
        <f>IF(ISERROR(VLOOKUP(ROW('SalesOrder-Import'!A1088)-ROW('SalesOrder-Import'!A$1),'SalesOrder-Indexing'!$A$1:$E$4276,COLUMN('SalesOrder-Indexing'!C1091),FALSE)),"",VLOOKUP(ROW('SalesOrder-Import'!A1088)-ROW('SalesOrder-Import'!A$1),'SalesOrder-Indexing'!$A$1:$E$4276,COLUMN('SalesOrder-Indexing'!C1091),FALSE))</f>
      </c>
      <c r="B1088" s="3">
        <f>IF(ISERROR(VLOOKUP(ROW('SalesOrder-Import'!B1088)-ROW('SalesOrder-Import'!B$1),'SalesOrder-Indexing'!$A$1:$E$4276,COLUMN('SalesOrder-Indexing'!D1091),FALSE)),"",VLOOKUP(ROW('SalesOrder-Import'!B1088)-ROW('SalesOrder-Import'!B$1),'SalesOrder-Indexing'!$A$1:$E$4276,COLUMN('SalesOrder-Indexing'!D1091),FALSE))</f>
      </c>
      <c r="C1088" s="3">
        <f>IF(ISERROR(VLOOKUP(ROW('SalesOrder-Import'!C1088)-ROW('SalesOrder-Import'!C$1),'SalesOrder-Indexing'!$A$1:$E$4276,COLUMN('SalesOrder-Indexing'!E1091),FALSE)),"",VLOOKUP(ROW('SalesOrder-Import'!C1088)-ROW('SalesOrder-Import'!C$1),'SalesOrder-Indexing'!$A$1:$E$4276,COLUMN('SalesOrder-Indexing'!E1091),FALSE))</f>
      </c>
    </row>
    <row r="1089" spans="1:3" ht="15">
      <c r="A1089" s="3">
        <f>IF(ISERROR(VLOOKUP(ROW('SalesOrder-Import'!A1089)-ROW('SalesOrder-Import'!A$1),'SalesOrder-Indexing'!$A$1:$E$4276,COLUMN('SalesOrder-Indexing'!C1092),FALSE)),"",VLOOKUP(ROW('SalesOrder-Import'!A1089)-ROW('SalesOrder-Import'!A$1),'SalesOrder-Indexing'!$A$1:$E$4276,COLUMN('SalesOrder-Indexing'!C1092),FALSE))</f>
      </c>
      <c r="B1089" s="3">
        <f>IF(ISERROR(VLOOKUP(ROW('SalesOrder-Import'!B1089)-ROW('SalesOrder-Import'!B$1),'SalesOrder-Indexing'!$A$1:$E$4276,COLUMN('SalesOrder-Indexing'!D1092),FALSE)),"",VLOOKUP(ROW('SalesOrder-Import'!B1089)-ROW('SalesOrder-Import'!B$1),'SalesOrder-Indexing'!$A$1:$E$4276,COLUMN('SalesOrder-Indexing'!D1092),FALSE))</f>
      </c>
      <c r="C1089" s="3">
        <f>IF(ISERROR(VLOOKUP(ROW('SalesOrder-Import'!C1089)-ROW('SalesOrder-Import'!C$1),'SalesOrder-Indexing'!$A$1:$E$4276,COLUMN('SalesOrder-Indexing'!E1092),FALSE)),"",VLOOKUP(ROW('SalesOrder-Import'!C1089)-ROW('SalesOrder-Import'!C$1),'SalesOrder-Indexing'!$A$1:$E$4276,COLUMN('SalesOrder-Indexing'!E1092),FALSE))</f>
      </c>
    </row>
    <row r="1090" spans="1:3" ht="15">
      <c r="A1090" s="3">
        <f>IF(ISERROR(VLOOKUP(ROW('SalesOrder-Import'!A1090)-ROW('SalesOrder-Import'!A$1),'SalesOrder-Indexing'!$A$1:$E$4276,COLUMN('SalesOrder-Indexing'!C1093),FALSE)),"",VLOOKUP(ROW('SalesOrder-Import'!A1090)-ROW('SalesOrder-Import'!A$1),'SalesOrder-Indexing'!$A$1:$E$4276,COLUMN('SalesOrder-Indexing'!C1093),FALSE))</f>
      </c>
      <c r="B1090" s="3">
        <f>IF(ISERROR(VLOOKUP(ROW('SalesOrder-Import'!B1090)-ROW('SalesOrder-Import'!B$1),'SalesOrder-Indexing'!$A$1:$E$4276,COLUMN('SalesOrder-Indexing'!D1093),FALSE)),"",VLOOKUP(ROW('SalesOrder-Import'!B1090)-ROW('SalesOrder-Import'!B$1),'SalesOrder-Indexing'!$A$1:$E$4276,COLUMN('SalesOrder-Indexing'!D1093),FALSE))</f>
      </c>
      <c r="C1090" s="3">
        <f>IF(ISERROR(VLOOKUP(ROW('SalesOrder-Import'!C1090)-ROW('SalesOrder-Import'!C$1),'SalesOrder-Indexing'!$A$1:$E$4276,COLUMN('SalesOrder-Indexing'!E1093),FALSE)),"",VLOOKUP(ROW('SalesOrder-Import'!C1090)-ROW('SalesOrder-Import'!C$1),'SalesOrder-Indexing'!$A$1:$E$4276,COLUMN('SalesOrder-Indexing'!E1093),FALSE))</f>
      </c>
    </row>
    <row r="1091" spans="1:3" ht="15">
      <c r="A1091" s="3">
        <f>IF(ISERROR(VLOOKUP(ROW('SalesOrder-Import'!A1091)-ROW('SalesOrder-Import'!A$1),'SalesOrder-Indexing'!$A$1:$E$4276,COLUMN('SalesOrder-Indexing'!C1094),FALSE)),"",VLOOKUP(ROW('SalesOrder-Import'!A1091)-ROW('SalesOrder-Import'!A$1),'SalesOrder-Indexing'!$A$1:$E$4276,COLUMN('SalesOrder-Indexing'!C1094),FALSE))</f>
      </c>
      <c r="B1091" s="3">
        <f>IF(ISERROR(VLOOKUP(ROW('SalesOrder-Import'!B1091)-ROW('SalesOrder-Import'!B$1),'SalesOrder-Indexing'!$A$1:$E$4276,COLUMN('SalesOrder-Indexing'!D1094),FALSE)),"",VLOOKUP(ROW('SalesOrder-Import'!B1091)-ROW('SalesOrder-Import'!B$1),'SalesOrder-Indexing'!$A$1:$E$4276,COLUMN('SalesOrder-Indexing'!D1094),FALSE))</f>
      </c>
      <c r="C1091" s="3">
        <f>IF(ISERROR(VLOOKUP(ROW('SalesOrder-Import'!C1091)-ROW('SalesOrder-Import'!C$1),'SalesOrder-Indexing'!$A$1:$E$4276,COLUMN('SalesOrder-Indexing'!E1094),FALSE)),"",VLOOKUP(ROW('SalesOrder-Import'!C1091)-ROW('SalesOrder-Import'!C$1),'SalesOrder-Indexing'!$A$1:$E$4276,COLUMN('SalesOrder-Indexing'!E1094),FALSE))</f>
      </c>
    </row>
    <row r="1092" spans="1:3" ht="15">
      <c r="A1092" s="3">
        <f>IF(ISERROR(VLOOKUP(ROW('SalesOrder-Import'!A1092)-ROW('SalesOrder-Import'!A$1),'SalesOrder-Indexing'!$A$1:$E$4276,COLUMN('SalesOrder-Indexing'!C1095),FALSE)),"",VLOOKUP(ROW('SalesOrder-Import'!A1092)-ROW('SalesOrder-Import'!A$1),'SalesOrder-Indexing'!$A$1:$E$4276,COLUMN('SalesOrder-Indexing'!C1095),FALSE))</f>
      </c>
      <c r="B1092" s="3">
        <f>IF(ISERROR(VLOOKUP(ROW('SalesOrder-Import'!B1092)-ROW('SalesOrder-Import'!B$1),'SalesOrder-Indexing'!$A$1:$E$4276,COLUMN('SalesOrder-Indexing'!D1095),FALSE)),"",VLOOKUP(ROW('SalesOrder-Import'!B1092)-ROW('SalesOrder-Import'!B$1),'SalesOrder-Indexing'!$A$1:$E$4276,COLUMN('SalesOrder-Indexing'!D1095),FALSE))</f>
      </c>
      <c r="C1092" s="3">
        <f>IF(ISERROR(VLOOKUP(ROW('SalesOrder-Import'!C1092)-ROW('SalesOrder-Import'!C$1),'SalesOrder-Indexing'!$A$1:$E$4276,COLUMN('SalesOrder-Indexing'!E1095),FALSE)),"",VLOOKUP(ROW('SalesOrder-Import'!C1092)-ROW('SalesOrder-Import'!C$1),'SalesOrder-Indexing'!$A$1:$E$4276,COLUMN('SalesOrder-Indexing'!E1095),FALSE))</f>
      </c>
    </row>
    <row r="1093" spans="1:3" ht="15">
      <c r="A1093" s="3">
        <f>IF(ISERROR(VLOOKUP(ROW('SalesOrder-Import'!A1093)-ROW('SalesOrder-Import'!A$1),'SalesOrder-Indexing'!$A$1:$E$4276,COLUMN('SalesOrder-Indexing'!C1096),FALSE)),"",VLOOKUP(ROW('SalesOrder-Import'!A1093)-ROW('SalesOrder-Import'!A$1),'SalesOrder-Indexing'!$A$1:$E$4276,COLUMN('SalesOrder-Indexing'!C1096),FALSE))</f>
      </c>
      <c r="B1093" s="3">
        <f>IF(ISERROR(VLOOKUP(ROW('SalesOrder-Import'!B1093)-ROW('SalesOrder-Import'!B$1),'SalesOrder-Indexing'!$A$1:$E$4276,COLUMN('SalesOrder-Indexing'!D1096),FALSE)),"",VLOOKUP(ROW('SalesOrder-Import'!B1093)-ROW('SalesOrder-Import'!B$1),'SalesOrder-Indexing'!$A$1:$E$4276,COLUMN('SalesOrder-Indexing'!D1096),FALSE))</f>
      </c>
      <c r="C1093" s="3">
        <f>IF(ISERROR(VLOOKUP(ROW('SalesOrder-Import'!C1093)-ROW('SalesOrder-Import'!C$1),'SalesOrder-Indexing'!$A$1:$E$4276,COLUMN('SalesOrder-Indexing'!E1096),FALSE)),"",VLOOKUP(ROW('SalesOrder-Import'!C1093)-ROW('SalesOrder-Import'!C$1),'SalesOrder-Indexing'!$A$1:$E$4276,COLUMN('SalesOrder-Indexing'!E1096),FALSE))</f>
      </c>
    </row>
    <row r="1094" spans="1:3" ht="15">
      <c r="A1094" s="3">
        <f>IF(ISERROR(VLOOKUP(ROW('SalesOrder-Import'!A1094)-ROW('SalesOrder-Import'!A$1),'SalesOrder-Indexing'!$A$1:$E$4276,COLUMN('SalesOrder-Indexing'!C1097),FALSE)),"",VLOOKUP(ROW('SalesOrder-Import'!A1094)-ROW('SalesOrder-Import'!A$1),'SalesOrder-Indexing'!$A$1:$E$4276,COLUMN('SalesOrder-Indexing'!C1097),FALSE))</f>
      </c>
      <c r="B1094" s="3">
        <f>IF(ISERROR(VLOOKUP(ROW('SalesOrder-Import'!B1094)-ROW('SalesOrder-Import'!B$1),'SalesOrder-Indexing'!$A$1:$E$4276,COLUMN('SalesOrder-Indexing'!D1097),FALSE)),"",VLOOKUP(ROW('SalesOrder-Import'!B1094)-ROW('SalesOrder-Import'!B$1),'SalesOrder-Indexing'!$A$1:$E$4276,COLUMN('SalesOrder-Indexing'!D1097),FALSE))</f>
      </c>
      <c r="C1094" s="3">
        <f>IF(ISERROR(VLOOKUP(ROW('SalesOrder-Import'!C1094)-ROW('SalesOrder-Import'!C$1),'SalesOrder-Indexing'!$A$1:$E$4276,COLUMN('SalesOrder-Indexing'!E1097),FALSE)),"",VLOOKUP(ROW('SalesOrder-Import'!C1094)-ROW('SalesOrder-Import'!C$1),'SalesOrder-Indexing'!$A$1:$E$4276,COLUMN('SalesOrder-Indexing'!E1097),FALSE))</f>
      </c>
    </row>
    <row r="1095" spans="1:3" ht="15">
      <c r="A1095" s="3">
        <f>IF(ISERROR(VLOOKUP(ROW('SalesOrder-Import'!A1095)-ROW('SalesOrder-Import'!A$1),'SalesOrder-Indexing'!$A$1:$E$4276,COLUMN('SalesOrder-Indexing'!C1098),FALSE)),"",VLOOKUP(ROW('SalesOrder-Import'!A1095)-ROW('SalesOrder-Import'!A$1),'SalesOrder-Indexing'!$A$1:$E$4276,COLUMN('SalesOrder-Indexing'!C1098),FALSE))</f>
      </c>
      <c r="B1095" s="3">
        <f>IF(ISERROR(VLOOKUP(ROW('SalesOrder-Import'!B1095)-ROW('SalesOrder-Import'!B$1),'SalesOrder-Indexing'!$A$1:$E$4276,COLUMN('SalesOrder-Indexing'!D1098),FALSE)),"",VLOOKUP(ROW('SalesOrder-Import'!B1095)-ROW('SalesOrder-Import'!B$1),'SalesOrder-Indexing'!$A$1:$E$4276,COLUMN('SalesOrder-Indexing'!D1098),FALSE))</f>
      </c>
      <c r="C1095" s="3">
        <f>IF(ISERROR(VLOOKUP(ROW('SalesOrder-Import'!C1095)-ROW('SalesOrder-Import'!C$1),'SalesOrder-Indexing'!$A$1:$E$4276,COLUMN('SalesOrder-Indexing'!E1098),FALSE)),"",VLOOKUP(ROW('SalesOrder-Import'!C1095)-ROW('SalesOrder-Import'!C$1),'SalesOrder-Indexing'!$A$1:$E$4276,COLUMN('SalesOrder-Indexing'!E1098),FALSE))</f>
      </c>
    </row>
    <row r="1096" spans="1:3" ht="15">
      <c r="A1096" s="3">
        <f>IF(ISERROR(VLOOKUP(ROW('SalesOrder-Import'!A1096)-ROW('SalesOrder-Import'!A$1),'SalesOrder-Indexing'!$A$1:$E$4276,COLUMN('SalesOrder-Indexing'!C1099),FALSE)),"",VLOOKUP(ROW('SalesOrder-Import'!A1096)-ROW('SalesOrder-Import'!A$1),'SalesOrder-Indexing'!$A$1:$E$4276,COLUMN('SalesOrder-Indexing'!C1099),FALSE))</f>
      </c>
      <c r="B1096" s="3">
        <f>IF(ISERROR(VLOOKUP(ROW('SalesOrder-Import'!B1096)-ROW('SalesOrder-Import'!B$1),'SalesOrder-Indexing'!$A$1:$E$4276,COLUMN('SalesOrder-Indexing'!D1099),FALSE)),"",VLOOKUP(ROW('SalesOrder-Import'!B1096)-ROW('SalesOrder-Import'!B$1),'SalesOrder-Indexing'!$A$1:$E$4276,COLUMN('SalesOrder-Indexing'!D1099),FALSE))</f>
      </c>
      <c r="C1096" s="3">
        <f>IF(ISERROR(VLOOKUP(ROW('SalesOrder-Import'!C1096)-ROW('SalesOrder-Import'!C$1),'SalesOrder-Indexing'!$A$1:$E$4276,COLUMN('SalesOrder-Indexing'!E1099),FALSE)),"",VLOOKUP(ROW('SalesOrder-Import'!C1096)-ROW('SalesOrder-Import'!C$1),'SalesOrder-Indexing'!$A$1:$E$4276,COLUMN('SalesOrder-Indexing'!E1099),FALSE))</f>
      </c>
    </row>
    <row r="1097" spans="1:3" ht="15">
      <c r="A1097" s="3">
        <f>IF(ISERROR(VLOOKUP(ROW('SalesOrder-Import'!A1097)-ROW('SalesOrder-Import'!A$1),'SalesOrder-Indexing'!$A$1:$E$4276,COLUMN('SalesOrder-Indexing'!C1100),FALSE)),"",VLOOKUP(ROW('SalesOrder-Import'!A1097)-ROW('SalesOrder-Import'!A$1),'SalesOrder-Indexing'!$A$1:$E$4276,COLUMN('SalesOrder-Indexing'!C1100),FALSE))</f>
      </c>
      <c r="B1097" s="3">
        <f>IF(ISERROR(VLOOKUP(ROW('SalesOrder-Import'!B1097)-ROW('SalesOrder-Import'!B$1),'SalesOrder-Indexing'!$A$1:$E$4276,COLUMN('SalesOrder-Indexing'!D1100),FALSE)),"",VLOOKUP(ROW('SalesOrder-Import'!B1097)-ROW('SalesOrder-Import'!B$1),'SalesOrder-Indexing'!$A$1:$E$4276,COLUMN('SalesOrder-Indexing'!D1100),FALSE))</f>
      </c>
      <c r="C1097" s="3">
        <f>IF(ISERROR(VLOOKUP(ROW('SalesOrder-Import'!C1097)-ROW('SalesOrder-Import'!C$1),'SalesOrder-Indexing'!$A$1:$E$4276,COLUMN('SalesOrder-Indexing'!E1100),FALSE)),"",VLOOKUP(ROW('SalesOrder-Import'!C1097)-ROW('SalesOrder-Import'!C$1),'SalesOrder-Indexing'!$A$1:$E$4276,COLUMN('SalesOrder-Indexing'!E1100),FALSE))</f>
      </c>
    </row>
    <row r="1098" spans="1:3" ht="15">
      <c r="A1098" s="3">
        <f>IF(ISERROR(VLOOKUP(ROW('SalesOrder-Import'!A1098)-ROW('SalesOrder-Import'!A$1),'SalesOrder-Indexing'!$A$1:$E$4276,COLUMN('SalesOrder-Indexing'!C1101),FALSE)),"",VLOOKUP(ROW('SalesOrder-Import'!A1098)-ROW('SalesOrder-Import'!A$1),'SalesOrder-Indexing'!$A$1:$E$4276,COLUMN('SalesOrder-Indexing'!C1101),FALSE))</f>
      </c>
      <c r="B1098" s="3">
        <f>IF(ISERROR(VLOOKUP(ROW('SalesOrder-Import'!B1098)-ROW('SalesOrder-Import'!B$1),'SalesOrder-Indexing'!$A$1:$E$4276,COLUMN('SalesOrder-Indexing'!D1101),FALSE)),"",VLOOKUP(ROW('SalesOrder-Import'!B1098)-ROW('SalesOrder-Import'!B$1),'SalesOrder-Indexing'!$A$1:$E$4276,COLUMN('SalesOrder-Indexing'!D1101),FALSE))</f>
      </c>
      <c r="C1098" s="3">
        <f>IF(ISERROR(VLOOKUP(ROW('SalesOrder-Import'!C1098)-ROW('SalesOrder-Import'!C$1),'SalesOrder-Indexing'!$A$1:$E$4276,COLUMN('SalesOrder-Indexing'!E1101),FALSE)),"",VLOOKUP(ROW('SalesOrder-Import'!C1098)-ROW('SalesOrder-Import'!C$1),'SalesOrder-Indexing'!$A$1:$E$4276,COLUMN('SalesOrder-Indexing'!E1101),FALSE))</f>
      </c>
    </row>
    <row r="1099" spans="1:3" ht="15">
      <c r="A1099" s="3">
        <f>IF(ISERROR(VLOOKUP(ROW('SalesOrder-Import'!A1099)-ROW('SalesOrder-Import'!A$1),'SalesOrder-Indexing'!$A$1:$E$4276,COLUMN('SalesOrder-Indexing'!C1102),FALSE)),"",VLOOKUP(ROW('SalesOrder-Import'!A1099)-ROW('SalesOrder-Import'!A$1),'SalesOrder-Indexing'!$A$1:$E$4276,COLUMN('SalesOrder-Indexing'!C1102),FALSE))</f>
      </c>
      <c r="B1099" s="3">
        <f>IF(ISERROR(VLOOKUP(ROW('SalesOrder-Import'!B1099)-ROW('SalesOrder-Import'!B$1),'SalesOrder-Indexing'!$A$1:$E$4276,COLUMN('SalesOrder-Indexing'!D1102),FALSE)),"",VLOOKUP(ROW('SalesOrder-Import'!B1099)-ROW('SalesOrder-Import'!B$1),'SalesOrder-Indexing'!$A$1:$E$4276,COLUMN('SalesOrder-Indexing'!D1102),FALSE))</f>
      </c>
      <c r="C1099" s="3">
        <f>IF(ISERROR(VLOOKUP(ROW('SalesOrder-Import'!C1099)-ROW('SalesOrder-Import'!C$1),'SalesOrder-Indexing'!$A$1:$E$4276,COLUMN('SalesOrder-Indexing'!E1102),FALSE)),"",VLOOKUP(ROW('SalesOrder-Import'!C1099)-ROW('SalesOrder-Import'!C$1),'SalesOrder-Indexing'!$A$1:$E$4276,COLUMN('SalesOrder-Indexing'!E1102),FALSE))</f>
      </c>
    </row>
    <row r="1100" spans="1:3" ht="15">
      <c r="A1100" s="3">
        <f>IF(ISERROR(VLOOKUP(ROW('SalesOrder-Import'!A1100)-ROW('SalesOrder-Import'!A$1),'SalesOrder-Indexing'!$A$1:$E$4276,COLUMN('SalesOrder-Indexing'!C1103),FALSE)),"",VLOOKUP(ROW('SalesOrder-Import'!A1100)-ROW('SalesOrder-Import'!A$1),'SalesOrder-Indexing'!$A$1:$E$4276,COLUMN('SalesOrder-Indexing'!C1103),FALSE))</f>
      </c>
      <c r="B1100" s="3">
        <f>IF(ISERROR(VLOOKUP(ROW('SalesOrder-Import'!B1100)-ROW('SalesOrder-Import'!B$1),'SalesOrder-Indexing'!$A$1:$E$4276,COLUMN('SalesOrder-Indexing'!D1103),FALSE)),"",VLOOKUP(ROW('SalesOrder-Import'!B1100)-ROW('SalesOrder-Import'!B$1),'SalesOrder-Indexing'!$A$1:$E$4276,COLUMN('SalesOrder-Indexing'!D1103),FALSE))</f>
      </c>
      <c r="C1100" s="3">
        <f>IF(ISERROR(VLOOKUP(ROW('SalesOrder-Import'!C1100)-ROW('SalesOrder-Import'!C$1),'SalesOrder-Indexing'!$A$1:$E$4276,COLUMN('SalesOrder-Indexing'!E1103),FALSE)),"",VLOOKUP(ROW('SalesOrder-Import'!C1100)-ROW('SalesOrder-Import'!C$1),'SalesOrder-Indexing'!$A$1:$E$4276,COLUMN('SalesOrder-Indexing'!E1103),FALSE))</f>
      </c>
    </row>
    <row r="1101" spans="1:3" ht="15">
      <c r="A1101" s="3">
        <f>IF(ISERROR(VLOOKUP(ROW('SalesOrder-Import'!A1101)-ROW('SalesOrder-Import'!A$1),'SalesOrder-Indexing'!$A$1:$E$4276,COLUMN('SalesOrder-Indexing'!C1104),FALSE)),"",VLOOKUP(ROW('SalesOrder-Import'!A1101)-ROW('SalesOrder-Import'!A$1),'SalesOrder-Indexing'!$A$1:$E$4276,COLUMN('SalesOrder-Indexing'!C1104),FALSE))</f>
      </c>
      <c r="B1101" s="3">
        <f>IF(ISERROR(VLOOKUP(ROW('SalesOrder-Import'!B1101)-ROW('SalesOrder-Import'!B$1),'SalesOrder-Indexing'!$A$1:$E$4276,COLUMN('SalesOrder-Indexing'!D1104),FALSE)),"",VLOOKUP(ROW('SalesOrder-Import'!B1101)-ROW('SalesOrder-Import'!B$1),'SalesOrder-Indexing'!$A$1:$E$4276,COLUMN('SalesOrder-Indexing'!D1104),FALSE))</f>
      </c>
      <c r="C1101" s="3">
        <f>IF(ISERROR(VLOOKUP(ROW('SalesOrder-Import'!C1101)-ROW('SalesOrder-Import'!C$1),'SalesOrder-Indexing'!$A$1:$E$4276,COLUMN('SalesOrder-Indexing'!E1104),FALSE)),"",VLOOKUP(ROW('SalesOrder-Import'!C1101)-ROW('SalesOrder-Import'!C$1),'SalesOrder-Indexing'!$A$1:$E$4276,COLUMN('SalesOrder-Indexing'!E1104),FALSE))</f>
      </c>
    </row>
    <row r="1102" spans="1:3" ht="15">
      <c r="A1102" s="3">
        <f>IF(ISERROR(VLOOKUP(ROW('SalesOrder-Import'!A1102)-ROW('SalesOrder-Import'!A$1),'SalesOrder-Indexing'!$A$1:$E$4276,COLUMN('SalesOrder-Indexing'!C1105),FALSE)),"",VLOOKUP(ROW('SalesOrder-Import'!A1102)-ROW('SalesOrder-Import'!A$1),'SalesOrder-Indexing'!$A$1:$E$4276,COLUMN('SalesOrder-Indexing'!C1105),FALSE))</f>
      </c>
      <c r="B1102" s="3">
        <f>IF(ISERROR(VLOOKUP(ROW('SalesOrder-Import'!B1102)-ROW('SalesOrder-Import'!B$1),'SalesOrder-Indexing'!$A$1:$E$4276,COLUMN('SalesOrder-Indexing'!D1105),FALSE)),"",VLOOKUP(ROW('SalesOrder-Import'!B1102)-ROW('SalesOrder-Import'!B$1),'SalesOrder-Indexing'!$A$1:$E$4276,COLUMN('SalesOrder-Indexing'!D1105),FALSE))</f>
      </c>
      <c r="C1102" s="3">
        <f>IF(ISERROR(VLOOKUP(ROW('SalesOrder-Import'!C1102)-ROW('SalesOrder-Import'!C$1),'SalesOrder-Indexing'!$A$1:$E$4276,COLUMN('SalesOrder-Indexing'!E1105),FALSE)),"",VLOOKUP(ROW('SalesOrder-Import'!C1102)-ROW('SalesOrder-Import'!C$1),'SalesOrder-Indexing'!$A$1:$E$4276,COLUMN('SalesOrder-Indexing'!E1105),FALSE))</f>
      </c>
    </row>
    <row r="1103" spans="1:3" ht="15">
      <c r="A1103" s="3">
        <f>IF(ISERROR(VLOOKUP(ROW('SalesOrder-Import'!A1103)-ROW('SalesOrder-Import'!A$1),'SalesOrder-Indexing'!$A$1:$E$4276,COLUMN('SalesOrder-Indexing'!C1106),FALSE)),"",VLOOKUP(ROW('SalesOrder-Import'!A1103)-ROW('SalesOrder-Import'!A$1),'SalesOrder-Indexing'!$A$1:$E$4276,COLUMN('SalesOrder-Indexing'!C1106),FALSE))</f>
      </c>
      <c r="B1103" s="3">
        <f>IF(ISERROR(VLOOKUP(ROW('SalesOrder-Import'!B1103)-ROW('SalesOrder-Import'!B$1),'SalesOrder-Indexing'!$A$1:$E$4276,COLUMN('SalesOrder-Indexing'!D1106),FALSE)),"",VLOOKUP(ROW('SalesOrder-Import'!B1103)-ROW('SalesOrder-Import'!B$1),'SalesOrder-Indexing'!$A$1:$E$4276,COLUMN('SalesOrder-Indexing'!D1106),FALSE))</f>
      </c>
      <c r="C1103" s="3">
        <f>IF(ISERROR(VLOOKUP(ROW('SalesOrder-Import'!C1103)-ROW('SalesOrder-Import'!C$1),'SalesOrder-Indexing'!$A$1:$E$4276,COLUMN('SalesOrder-Indexing'!E1106),FALSE)),"",VLOOKUP(ROW('SalesOrder-Import'!C1103)-ROW('SalesOrder-Import'!C$1),'SalesOrder-Indexing'!$A$1:$E$4276,COLUMN('SalesOrder-Indexing'!E1106),FALSE))</f>
      </c>
    </row>
    <row r="1104" spans="1:3" ht="15">
      <c r="A1104" s="3">
        <f>IF(ISERROR(VLOOKUP(ROW('SalesOrder-Import'!A1104)-ROW('SalesOrder-Import'!A$1),'SalesOrder-Indexing'!$A$1:$E$4276,COLUMN('SalesOrder-Indexing'!C1107),FALSE)),"",VLOOKUP(ROW('SalesOrder-Import'!A1104)-ROW('SalesOrder-Import'!A$1),'SalesOrder-Indexing'!$A$1:$E$4276,COLUMN('SalesOrder-Indexing'!C1107),FALSE))</f>
      </c>
      <c r="B1104" s="3">
        <f>IF(ISERROR(VLOOKUP(ROW('SalesOrder-Import'!B1104)-ROW('SalesOrder-Import'!B$1),'SalesOrder-Indexing'!$A$1:$E$4276,COLUMN('SalesOrder-Indexing'!D1107),FALSE)),"",VLOOKUP(ROW('SalesOrder-Import'!B1104)-ROW('SalesOrder-Import'!B$1),'SalesOrder-Indexing'!$A$1:$E$4276,COLUMN('SalesOrder-Indexing'!D1107),FALSE))</f>
      </c>
      <c r="C1104" s="3">
        <f>IF(ISERROR(VLOOKUP(ROW('SalesOrder-Import'!C1104)-ROW('SalesOrder-Import'!C$1),'SalesOrder-Indexing'!$A$1:$E$4276,COLUMN('SalesOrder-Indexing'!E1107),FALSE)),"",VLOOKUP(ROW('SalesOrder-Import'!C1104)-ROW('SalesOrder-Import'!C$1),'SalesOrder-Indexing'!$A$1:$E$4276,COLUMN('SalesOrder-Indexing'!E1107),FALSE))</f>
      </c>
    </row>
    <row r="1105" spans="1:3" ht="15">
      <c r="A1105" s="3">
        <f>IF(ISERROR(VLOOKUP(ROW('SalesOrder-Import'!A1105)-ROW('SalesOrder-Import'!A$1),'SalesOrder-Indexing'!$A$1:$E$4276,COLUMN('SalesOrder-Indexing'!C1108),FALSE)),"",VLOOKUP(ROW('SalesOrder-Import'!A1105)-ROW('SalesOrder-Import'!A$1),'SalesOrder-Indexing'!$A$1:$E$4276,COLUMN('SalesOrder-Indexing'!C1108),FALSE))</f>
      </c>
      <c r="B1105" s="3">
        <f>IF(ISERROR(VLOOKUP(ROW('SalesOrder-Import'!B1105)-ROW('SalesOrder-Import'!B$1),'SalesOrder-Indexing'!$A$1:$E$4276,COLUMN('SalesOrder-Indexing'!D1108),FALSE)),"",VLOOKUP(ROW('SalesOrder-Import'!B1105)-ROW('SalesOrder-Import'!B$1),'SalesOrder-Indexing'!$A$1:$E$4276,COLUMN('SalesOrder-Indexing'!D1108),FALSE))</f>
      </c>
      <c r="C1105" s="3">
        <f>IF(ISERROR(VLOOKUP(ROW('SalesOrder-Import'!C1105)-ROW('SalesOrder-Import'!C$1),'SalesOrder-Indexing'!$A$1:$E$4276,COLUMN('SalesOrder-Indexing'!E1108),FALSE)),"",VLOOKUP(ROW('SalesOrder-Import'!C1105)-ROW('SalesOrder-Import'!C$1),'SalesOrder-Indexing'!$A$1:$E$4276,COLUMN('SalesOrder-Indexing'!E1108),FALSE))</f>
      </c>
    </row>
    <row r="1106" spans="1:3" ht="15">
      <c r="A1106" s="3">
        <f>IF(ISERROR(VLOOKUP(ROW('SalesOrder-Import'!A1106)-ROW('SalesOrder-Import'!A$1),'SalesOrder-Indexing'!$A$1:$E$4276,COLUMN('SalesOrder-Indexing'!C1109),FALSE)),"",VLOOKUP(ROW('SalesOrder-Import'!A1106)-ROW('SalesOrder-Import'!A$1),'SalesOrder-Indexing'!$A$1:$E$4276,COLUMN('SalesOrder-Indexing'!C1109),FALSE))</f>
      </c>
      <c r="B1106" s="3">
        <f>IF(ISERROR(VLOOKUP(ROW('SalesOrder-Import'!B1106)-ROW('SalesOrder-Import'!B$1),'SalesOrder-Indexing'!$A$1:$E$4276,COLUMN('SalesOrder-Indexing'!D1109),FALSE)),"",VLOOKUP(ROW('SalesOrder-Import'!B1106)-ROW('SalesOrder-Import'!B$1),'SalesOrder-Indexing'!$A$1:$E$4276,COLUMN('SalesOrder-Indexing'!D1109),FALSE))</f>
      </c>
      <c r="C1106" s="3">
        <f>IF(ISERROR(VLOOKUP(ROW('SalesOrder-Import'!C1106)-ROW('SalesOrder-Import'!C$1),'SalesOrder-Indexing'!$A$1:$E$4276,COLUMN('SalesOrder-Indexing'!E1109),FALSE)),"",VLOOKUP(ROW('SalesOrder-Import'!C1106)-ROW('SalesOrder-Import'!C$1),'SalesOrder-Indexing'!$A$1:$E$4276,COLUMN('SalesOrder-Indexing'!E1109),FALSE))</f>
      </c>
    </row>
    <row r="1107" spans="1:3" ht="15">
      <c r="A1107" s="3">
        <f>IF(ISERROR(VLOOKUP(ROW('SalesOrder-Import'!A1107)-ROW('SalesOrder-Import'!A$1),'SalesOrder-Indexing'!$A$1:$E$4276,COLUMN('SalesOrder-Indexing'!C1110),FALSE)),"",VLOOKUP(ROW('SalesOrder-Import'!A1107)-ROW('SalesOrder-Import'!A$1),'SalesOrder-Indexing'!$A$1:$E$4276,COLUMN('SalesOrder-Indexing'!C1110),FALSE))</f>
      </c>
      <c r="B1107" s="3">
        <f>IF(ISERROR(VLOOKUP(ROW('SalesOrder-Import'!B1107)-ROW('SalesOrder-Import'!B$1),'SalesOrder-Indexing'!$A$1:$E$4276,COLUMN('SalesOrder-Indexing'!D1110),FALSE)),"",VLOOKUP(ROW('SalesOrder-Import'!B1107)-ROW('SalesOrder-Import'!B$1),'SalesOrder-Indexing'!$A$1:$E$4276,COLUMN('SalesOrder-Indexing'!D1110),FALSE))</f>
      </c>
      <c r="C1107" s="3">
        <f>IF(ISERROR(VLOOKUP(ROW('SalesOrder-Import'!C1107)-ROW('SalesOrder-Import'!C$1),'SalesOrder-Indexing'!$A$1:$E$4276,COLUMN('SalesOrder-Indexing'!E1110),FALSE)),"",VLOOKUP(ROW('SalesOrder-Import'!C1107)-ROW('SalesOrder-Import'!C$1),'SalesOrder-Indexing'!$A$1:$E$4276,COLUMN('SalesOrder-Indexing'!E1110),FALSE))</f>
      </c>
    </row>
    <row r="1108" spans="1:3" ht="15">
      <c r="A1108" s="3">
        <f>IF(ISERROR(VLOOKUP(ROW('SalesOrder-Import'!A1108)-ROW('SalesOrder-Import'!A$1),'SalesOrder-Indexing'!$A$1:$E$4276,COLUMN('SalesOrder-Indexing'!C1111),FALSE)),"",VLOOKUP(ROW('SalesOrder-Import'!A1108)-ROW('SalesOrder-Import'!A$1),'SalesOrder-Indexing'!$A$1:$E$4276,COLUMN('SalesOrder-Indexing'!C1111),FALSE))</f>
      </c>
      <c r="B1108" s="3">
        <f>IF(ISERROR(VLOOKUP(ROW('SalesOrder-Import'!B1108)-ROW('SalesOrder-Import'!B$1),'SalesOrder-Indexing'!$A$1:$E$4276,COLUMN('SalesOrder-Indexing'!D1111),FALSE)),"",VLOOKUP(ROW('SalesOrder-Import'!B1108)-ROW('SalesOrder-Import'!B$1),'SalesOrder-Indexing'!$A$1:$E$4276,COLUMN('SalesOrder-Indexing'!D1111),FALSE))</f>
      </c>
      <c r="C1108" s="3">
        <f>IF(ISERROR(VLOOKUP(ROW('SalesOrder-Import'!C1108)-ROW('SalesOrder-Import'!C$1),'SalesOrder-Indexing'!$A$1:$E$4276,COLUMN('SalesOrder-Indexing'!E1111),FALSE)),"",VLOOKUP(ROW('SalesOrder-Import'!C1108)-ROW('SalesOrder-Import'!C$1),'SalesOrder-Indexing'!$A$1:$E$4276,COLUMN('SalesOrder-Indexing'!E1111),FALSE))</f>
      </c>
    </row>
    <row r="1109" spans="1:3" ht="15">
      <c r="A1109" s="3">
        <f>IF(ISERROR(VLOOKUP(ROW('SalesOrder-Import'!A1109)-ROW('SalesOrder-Import'!A$1),'SalesOrder-Indexing'!$A$1:$E$4276,COLUMN('SalesOrder-Indexing'!C1112),FALSE)),"",VLOOKUP(ROW('SalesOrder-Import'!A1109)-ROW('SalesOrder-Import'!A$1),'SalesOrder-Indexing'!$A$1:$E$4276,COLUMN('SalesOrder-Indexing'!C1112),FALSE))</f>
      </c>
      <c r="B1109" s="3">
        <f>IF(ISERROR(VLOOKUP(ROW('SalesOrder-Import'!B1109)-ROW('SalesOrder-Import'!B$1),'SalesOrder-Indexing'!$A$1:$E$4276,COLUMN('SalesOrder-Indexing'!D1112),FALSE)),"",VLOOKUP(ROW('SalesOrder-Import'!B1109)-ROW('SalesOrder-Import'!B$1),'SalesOrder-Indexing'!$A$1:$E$4276,COLUMN('SalesOrder-Indexing'!D1112),FALSE))</f>
      </c>
      <c r="C1109" s="3">
        <f>IF(ISERROR(VLOOKUP(ROW('SalesOrder-Import'!C1109)-ROW('SalesOrder-Import'!C$1),'SalesOrder-Indexing'!$A$1:$E$4276,COLUMN('SalesOrder-Indexing'!E1112),FALSE)),"",VLOOKUP(ROW('SalesOrder-Import'!C1109)-ROW('SalesOrder-Import'!C$1),'SalesOrder-Indexing'!$A$1:$E$4276,COLUMN('SalesOrder-Indexing'!E1112),FALSE))</f>
      </c>
    </row>
    <row r="1110" spans="1:3" ht="15">
      <c r="A1110" s="3">
        <f>IF(ISERROR(VLOOKUP(ROW('SalesOrder-Import'!A1110)-ROW('SalesOrder-Import'!A$1),'SalesOrder-Indexing'!$A$1:$E$4276,COLUMN('SalesOrder-Indexing'!C1113),FALSE)),"",VLOOKUP(ROW('SalesOrder-Import'!A1110)-ROW('SalesOrder-Import'!A$1),'SalesOrder-Indexing'!$A$1:$E$4276,COLUMN('SalesOrder-Indexing'!C1113),FALSE))</f>
      </c>
      <c r="B1110" s="3">
        <f>IF(ISERROR(VLOOKUP(ROW('SalesOrder-Import'!B1110)-ROW('SalesOrder-Import'!B$1),'SalesOrder-Indexing'!$A$1:$E$4276,COLUMN('SalesOrder-Indexing'!D1113),FALSE)),"",VLOOKUP(ROW('SalesOrder-Import'!B1110)-ROW('SalesOrder-Import'!B$1),'SalesOrder-Indexing'!$A$1:$E$4276,COLUMN('SalesOrder-Indexing'!D1113),FALSE))</f>
      </c>
      <c r="C1110" s="3">
        <f>IF(ISERROR(VLOOKUP(ROW('SalesOrder-Import'!C1110)-ROW('SalesOrder-Import'!C$1),'SalesOrder-Indexing'!$A$1:$E$4276,COLUMN('SalesOrder-Indexing'!E1113),FALSE)),"",VLOOKUP(ROW('SalesOrder-Import'!C1110)-ROW('SalesOrder-Import'!C$1),'SalesOrder-Indexing'!$A$1:$E$4276,COLUMN('SalesOrder-Indexing'!E1113),FALSE))</f>
      </c>
    </row>
    <row r="1111" spans="1:3" ht="15">
      <c r="A1111" s="3">
        <f>IF(ISERROR(VLOOKUP(ROW('SalesOrder-Import'!A1111)-ROW('SalesOrder-Import'!A$1),'SalesOrder-Indexing'!$A$1:$E$4276,COLUMN('SalesOrder-Indexing'!C1114),FALSE)),"",VLOOKUP(ROW('SalesOrder-Import'!A1111)-ROW('SalesOrder-Import'!A$1),'SalesOrder-Indexing'!$A$1:$E$4276,COLUMN('SalesOrder-Indexing'!C1114),FALSE))</f>
      </c>
      <c r="B1111" s="3">
        <f>IF(ISERROR(VLOOKUP(ROW('SalesOrder-Import'!B1111)-ROW('SalesOrder-Import'!B$1),'SalesOrder-Indexing'!$A$1:$E$4276,COLUMN('SalesOrder-Indexing'!D1114),FALSE)),"",VLOOKUP(ROW('SalesOrder-Import'!B1111)-ROW('SalesOrder-Import'!B$1),'SalesOrder-Indexing'!$A$1:$E$4276,COLUMN('SalesOrder-Indexing'!D1114),FALSE))</f>
      </c>
      <c r="C1111" s="3">
        <f>IF(ISERROR(VLOOKUP(ROW('SalesOrder-Import'!C1111)-ROW('SalesOrder-Import'!C$1),'SalesOrder-Indexing'!$A$1:$E$4276,COLUMN('SalesOrder-Indexing'!E1114),FALSE)),"",VLOOKUP(ROW('SalesOrder-Import'!C1111)-ROW('SalesOrder-Import'!C$1),'SalesOrder-Indexing'!$A$1:$E$4276,COLUMN('SalesOrder-Indexing'!E1114),FALSE))</f>
      </c>
    </row>
    <row r="1112" spans="1:3" ht="15">
      <c r="A1112" s="3">
        <f>IF(ISERROR(VLOOKUP(ROW('SalesOrder-Import'!A1112)-ROW('SalesOrder-Import'!A$1),'SalesOrder-Indexing'!$A$1:$E$4276,COLUMN('SalesOrder-Indexing'!C1115),FALSE)),"",VLOOKUP(ROW('SalesOrder-Import'!A1112)-ROW('SalesOrder-Import'!A$1),'SalesOrder-Indexing'!$A$1:$E$4276,COLUMN('SalesOrder-Indexing'!C1115),FALSE))</f>
      </c>
      <c r="B1112" s="3">
        <f>IF(ISERROR(VLOOKUP(ROW('SalesOrder-Import'!B1112)-ROW('SalesOrder-Import'!B$1),'SalesOrder-Indexing'!$A$1:$E$4276,COLUMN('SalesOrder-Indexing'!D1115),FALSE)),"",VLOOKUP(ROW('SalesOrder-Import'!B1112)-ROW('SalesOrder-Import'!B$1),'SalesOrder-Indexing'!$A$1:$E$4276,COLUMN('SalesOrder-Indexing'!D1115),FALSE))</f>
      </c>
      <c r="C1112" s="3">
        <f>IF(ISERROR(VLOOKUP(ROW('SalesOrder-Import'!C1112)-ROW('SalesOrder-Import'!C$1),'SalesOrder-Indexing'!$A$1:$E$4276,COLUMN('SalesOrder-Indexing'!E1115),FALSE)),"",VLOOKUP(ROW('SalesOrder-Import'!C1112)-ROW('SalesOrder-Import'!C$1),'SalesOrder-Indexing'!$A$1:$E$4276,COLUMN('SalesOrder-Indexing'!E1115),FALSE))</f>
      </c>
    </row>
    <row r="1113" spans="1:3" ht="15">
      <c r="A1113" s="3">
        <f>IF(ISERROR(VLOOKUP(ROW('SalesOrder-Import'!A1113)-ROW('SalesOrder-Import'!A$1),'SalesOrder-Indexing'!$A$1:$E$4276,COLUMN('SalesOrder-Indexing'!C1116),FALSE)),"",VLOOKUP(ROW('SalesOrder-Import'!A1113)-ROW('SalesOrder-Import'!A$1),'SalesOrder-Indexing'!$A$1:$E$4276,COLUMN('SalesOrder-Indexing'!C1116),FALSE))</f>
      </c>
      <c r="B1113" s="3">
        <f>IF(ISERROR(VLOOKUP(ROW('SalesOrder-Import'!B1113)-ROW('SalesOrder-Import'!B$1),'SalesOrder-Indexing'!$A$1:$E$4276,COLUMN('SalesOrder-Indexing'!D1116),FALSE)),"",VLOOKUP(ROW('SalesOrder-Import'!B1113)-ROW('SalesOrder-Import'!B$1),'SalesOrder-Indexing'!$A$1:$E$4276,COLUMN('SalesOrder-Indexing'!D1116),FALSE))</f>
      </c>
      <c r="C1113" s="3">
        <f>IF(ISERROR(VLOOKUP(ROW('SalesOrder-Import'!C1113)-ROW('SalesOrder-Import'!C$1),'SalesOrder-Indexing'!$A$1:$E$4276,COLUMN('SalesOrder-Indexing'!E1116),FALSE)),"",VLOOKUP(ROW('SalesOrder-Import'!C1113)-ROW('SalesOrder-Import'!C$1),'SalesOrder-Indexing'!$A$1:$E$4276,COLUMN('SalesOrder-Indexing'!E1116),FALSE))</f>
      </c>
    </row>
    <row r="1114" spans="1:3" ht="15">
      <c r="A1114" s="3">
        <f>IF(ISERROR(VLOOKUP(ROW('SalesOrder-Import'!A1114)-ROW('SalesOrder-Import'!A$1),'SalesOrder-Indexing'!$A$1:$E$4276,COLUMN('SalesOrder-Indexing'!C1117),FALSE)),"",VLOOKUP(ROW('SalesOrder-Import'!A1114)-ROW('SalesOrder-Import'!A$1),'SalesOrder-Indexing'!$A$1:$E$4276,COLUMN('SalesOrder-Indexing'!C1117),FALSE))</f>
      </c>
      <c r="B1114" s="3">
        <f>IF(ISERROR(VLOOKUP(ROW('SalesOrder-Import'!B1114)-ROW('SalesOrder-Import'!B$1),'SalesOrder-Indexing'!$A$1:$E$4276,COLUMN('SalesOrder-Indexing'!D1117),FALSE)),"",VLOOKUP(ROW('SalesOrder-Import'!B1114)-ROW('SalesOrder-Import'!B$1),'SalesOrder-Indexing'!$A$1:$E$4276,COLUMN('SalesOrder-Indexing'!D1117),FALSE))</f>
      </c>
      <c r="C1114" s="3">
        <f>IF(ISERROR(VLOOKUP(ROW('SalesOrder-Import'!C1114)-ROW('SalesOrder-Import'!C$1),'SalesOrder-Indexing'!$A$1:$E$4276,COLUMN('SalesOrder-Indexing'!E1117),FALSE)),"",VLOOKUP(ROW('SalesOrder-Import'!C1114)-ROW('SalesOrder-Import'!C$1),'SalesOrder-Indexing'!$A$1:$E$4276,COLUMN('SalesOrder-Indexing'!E1117),FALSE))</f>
      </c>
    </row>
    <row r="1115" spans="1:3" ht="15">
      <c r="A1115" s="3">
        <f>IF(ISERROR(VLOOKUP(ROW('SalesOrder-Import'!A1115)-ROW('SalesOrder-Import'!A$1),'SalesOrder-Indexing'!$A$1:$E$4276,COLUMN('SalesOrder-Indexing'!C1118),FALSE)),"",VLOOKUP(ROW('SalesOrder-Import'!A1115)-ROW('SalesOrder-Import'!A$1),'SalesOrder-Indexing'!$A$1:$E$4276,COLUMN('SalesOrder-Indexing'!C1118),FALSE))</f>
      </c>
      <c r="B1115" s="3">
        <f>IF(ISERROR(VLOOKUP(ROW('SalesOrder-Import'!B1115)-ROW('SalesOrder-Import'!B$1),'SalesOrder-Indexing'!$A$1:$E$4276,COLUMN('SalesOrder-Indexing'!D1118),FALSE)),"",VLOOKUP(ROW('SalesOrder-Import'!B1115)-ROW('SalesOrder-Import'!B$1),'SalesOrder-Indexing'!$A$1:$E$4276,COLUMN('SalesOrder-Indexing'!D1118),FALSE))</f>
      </c>
      <c r="C1115" s="3">
        <f>IF(ISERROR(VLOOKUP(ROW('SalesOrder-Import'!C1115)-ROW('SalesOrder-Import'!C$1),'SalesOrder-Indexing'!$A$1:$E$4276,COLUMN('SalesOrder-Indexing'!E1118),FALSE)),"",VLOOKUP(ROW('SalesOrder-Import'!C1115)-ROW('SalesOrder-Import'!C$1),'SalesOrder-Indexing'!$A$1:$E$4276,COLUMN('SalesOrder-Indexing'!E1118),FALSE))</f>
      </c>
    </row>
    <row r="1116" spans="1:3" ht="15">
      <c r="A1116" s="3">
        <f>IF(ISERROR(VLOOKUP(ROW('SalesOrder-Import'!A1116)-ROW('SalesOrder-Import'!A$1),'SalesOrder-Indexing'!$A$1:$E$4276,COLUMN('SalesOrder-Indexing'!C1119),FALSE)),"",VLOOKUP(ROW('SalesOrder-Import'!A1116)-ROW('SalesOrder-Import'!A$1),'SalesOrder-Indexing'!$A$1:$E$4276,COLUMN('SalesOrder-Indexing'!C1119),FALSE))</f>
      </c>
      <c r="B1116" s="3">
        <f>IF(ISERROR(VLOOKUP(ROW('SalesOrder-Import'!B1116)-ROW('SalesOrder-Import'!B$1),'SalesOrder-Indexing'!$A$1:$E$4276,COLUMN('SalesOrder-Indexing'!D1119),FALSE)),"",VLOOKUP(ROW('SalesOrder-Import'!B1116)-ROW('SalesOrder-Import'!B$1),'SalesOrder-Indexing'!$A$1:$E$4276,COLUMN('SalesOrder-Indexing'!D1119),FALSE))</f>
      </c>
      <c r="C1116" s="3">
        <f>IF(ISERROR(VLOOKUP(ROW('SalesOrder-Import'!C1116)-ROW('SalesOrder-Import'!C$1),'SalesOrder-Indexing'!$A$1:$E$4276,COLUMN('SalesOrder-Indexing'!E1119),FALSE)),"",VLOOKUP(ROW('SalesOrder-Import'!C1116)-ROW('SalesOrder-Import'!C$1),'SalesOrder-Indexing'!$A$1:$E$4276,COLUMN('SalesOrder-Indexing'!E1119),FALSE))</f>
      </c>
    </row>
    <row r="1117" spans="1:3" ht="15">
      <c r="A1117" s="3">
        <f>IF(ISERROR(VLOOKUP(ROW('SalesOrder-Import'!A1117)-ROW('SalesOrder-Import'!A$1),'SalesOrder-Indexing'!$A$1:$E$4276,COLUMN('SalesOrder-Indexing'!C1120),FALSE)),"",VLOOKUP(ROW('SalesOrder-Import'!A1117)-ROW('SalesOrder-Import'!A$1),'SalesOrder-Indexing'!$A$1:$E$4276,COLUMN('SalesOrder-Indexing'!C1120),FALSE))</f>
      </c>
      <c r="B1117" s="3">
        <f>IF(ISERROR(VLOOKUP(ROW('SalesOrder-Import'!B1117)-ROW('SalesOrder-Import'!B$1),'SalesOrder-Indexing'!$A$1:$E$4276,COLUMN('SalesOrder-Indexing'!D1120),FALSE)),"",VLOOKUP(ROW('SalesOrder-Import'!B1117)-ROW('SalesOrder-Import'!B$1),'SalesOrder-Indexing'!$A$1:$E$4276,COLUMN('SalesOrder-Indexing'!D1120),FALSE))</f>
      </c>
      <c r="C1117" s="3">
        <f>IF(ISERROR(VLOOKUP(ROW('SalesOrder-Import'!C1117)-ROW('SalesOrder-Import'!C$1),'SalesOrder-Indexing'!$A$1:$E$4276,COLUMN('SalesOrder-Indexing'!E1120),FALSE)),"",VLOOKUP(ROW('SalesOrder-Import'!C1117)-ROW('SalesOrder-Import'!C$1),'SalesOrder-Indexing'!$A$1:$E$4276,COLUMN('SalesOrder-Indexing'!E1120),FALSE))</f>
      </c>
    </row>
    <row r="1118" spans="1:3" ht="15">
      <c r="A1118" s="3">
        <f>IF(ISERROR(VLOOKUP(ROW('SalesOrder-Import'!A1118)-ROW('SalesOrder-Import'!A$1),'SalesOrder-Indexing'!$A$1:$E$4276,COLUMN('SalesOrder-Indexing'!C1121),FALSE)),"",VLOOKUP(ROW('SalesOrder-Import'!A1118)-ROW('SalesOrder-Import'!A$1),'SalesOrder-Indexing'!$A$1:$E$4276,COLUMN('SalesOrder-Indexing'!C1121),FALSE))</f>
      </c>
      <c r="B1118" s="3">
        <f>IF(ISERROR(VLOOKUP(ROW('SalesOrder-Import'!B1118)-ROW('SalesOrder-Import'!B$1),'SalesOrder-Indexing'!$A$1:$E$4276,COLUMN('SalesOrder-Indexing'!D1121),FALSE)),"",VLOOKUP(ROW('SalesOrder-Import'!B1118)-ROW('SalesOrder-Import'!B$1),'SalesOrder-Indexing'!$A$1:$E$4276,COLUMN('SalesOrder-Indexing'!D1121),FALSE))</f>
      </c>
      <c r="C1118" s="3">
        <f>IF(ISERROR(VLOOKUP(ROW('SalesOrder-Import'!C1118)-ROW('SalesOrder-Import'!C$1),'SalesOrder-Indexing'!$A$1:$E$4276,COLUMN('SalesOrder-Indexing'!E1121),FALSE)),"",VLOOKUP(ROW('SalesOrder-Import'!C1118)-ROW('SalesOrder-Import'!C$1),'SalesOrder-Indexing'!$A$1:$E$4276,COLUMN('SalesOrder-Indexing'!E1121),FALSE))</f>
      </c>
    </row>
    <row r="1119" spans="1:3" ht="15">
      <c r="A1119" s="3">
        <f>IF(ISERROR(VLOOKUP(ROW('SalesOrder-Import'!A1119)-ROW('SalesOrder-Import'!A$1),'SalesOrder-Indexing'!$A$1:$E$4276,COLUMN('SalesOrder-Indexing'!C1122),FALSE)),"",VLOOKUP(ROW('SalesOrder-Import'!A1119)-ROW('SalesOrder-Import'!A$1),'SalesOrder-Indexing'!$A$1:$E$4276,COLUMN('SalesOrder-Indexing'!C1122),FALSE))</f>
      </c>
      <c r="B1119" s="3">
        <f>IF(ISERROR(VLOOKUP(ROW('SalesOrder-Import'!B1119)-ROW('SalesOrder-Import'!B$1),'SalesOrder-Indexing'!$A$1:$E$4276,COLUMN('SalesOrder-Indexing'!D1122),FALSE)),"",VLOOKUP(ROW('SalesOrder-Import'!B1119)-ROW('SalesOrder-Import'!B$1),'SalesOrder-Indexing'!$A$1:$E$4276,COLUMN('SalesOrder-Indexing'!D1122),FALSE))</f>
      </c>
      <c r="C1119" s="3">
        <f>IF(ISERROR(VLOOKUP(ROW('SalesOrder-Import'!C1119)-ROW('SalesOrder-Import'!C$1),'SalesOrder-Indexing'!$A$1:$E$4276,COLUMN('SalesOrder-Indexing'!E1122),FALSE)),"",VLOOKUP(ROW('SalesOrder-Import'!C1119)-ROW('SalesOrder-Import'!C$1),'SalesOrder-Indexing'!$A$1:$E$4276,COLUMN('SalesOrder-Indexing'!E1122),FALSE))</f>
      </c>
    </row>
    <row r="1120" spans="1:3" ht="15">
      <c r="A1120" s="3">
        <f>IF(ISERROR(VLOOKUP(ROW('SalesOrder-Import'!A1120)-ROW('SalesOrder-Import'!A$1),'SalesOrder-Indexing'!$A$1:$E$4276,COLUMN('SalesOrder-Indexing'!C1123),FALSE)),"",VLOOKUP(ROW('SalesOrder-Import'!A1120)-ROW('SalesOrder-Import'!A$1),'SalesOrder-Indexing'!$A$1:$E$4276,COLUMN('SalesOrder-Indexing'!C1123),FALSE))</f>
      </c>
      <c r="B1120" s="3">
        <f>IF(ISERROR(VLOOKUP(ROW('SalesOrder-Import'!B1120)-ROW('SalesOrder-Import'!B$1),'SalesOrder-Indexing'!$A$1:$E$4276,COLUMN('SalesOrder-Indexing'!D1123),FALSE)),"",VLOOKUP(ROW('SalesOrder-Import'!B1120)-ROW('SalesOrder-Import'!B$1),'SalesOrder-Indexing'!$A$1:$E$4276,COLUMN('SalesOrder-Indexing'!D1123),FALSE))</f>
      </c>
      <c r="C1120" s="3">
        <f>IF(ISERROR(VLOOKUP(ROW('SalesOrder-Import'!C1120)-ROW('SalesOrder-Import'!C$1),'SalesOrder-Indexing'!$A$1:$E$4276,COLUMN('SalesOrder-Indexing'!E1123),FALSE)),"",VLOOKUP(ROW('SalesOrder-Import'!C1120)-ROW('SalesOrder-Import'!C$1),'SalesOrder-Indexing'!$A$1:$E$4276,COLUMN('SalesOrder-Indexing'!E1123),FALSE))</f>
      </c>
    </row>
    <row r="1121" spans="1:3" ht="15">
      <c r="A1121" s="3">
        <f>IF(ISERROR(VLOOKUP(ROW('SalesOrder-Import'!A1121)-ROW('SalesOrder-Import'!A$1),'SalesOrder-Indexing'!$A$1:$E$4276,COLUMN('SalesOrder-Indexing'!C1124),FALSE)),"",VLOOKUP(ROW('SalesOrder-Import'!A1121)-ROW('SalesOrder-Import'!A$1),'SalesOrder-Indexing'!$A$1:$E$4276,COLUMN('SalesOrder-Indexing'!C1124),FALSE))</f>
      </c>
      <c r="B1121" s="3">
        <f>IF(ISERROR(VLOOKUP(ROW('SalesOrder-Import'!B1121)-ROW('SalesOrder-Import'!B$1),'SalesOrder-Indexing'!$A$1:$E$4276,COLUMN('SalesOrder-Indexing'!D1124),FALSE)),"",VLOOKUP(ROW('SalesOrder-Import'!B1121)-ROW('SalesOrder-Import'!B$1),'SalesOrder-Indexing'!$A$1:$E$4276,COLUMN('SalesOrder-Indexing'!D1124),FALSE))</f>
      </c>
      <c r="C1121" s="3">
        <f>IF(ISERROR(VLOOKUP(ROW('SalesOrder-Import'!C1121)-ROW('SalesOrder-Import'!C$1),'SalesOrder-Indexing'!$A$1:$E$4276,COLUMN('SalesOrder-Indexing'!E1124),FALSE)),"",VLOOKUP(ROW('SalesOrder-Import'!C1121)-ROW('SalesOrder-Import'!C$1),'SalesOrder-Indexing'!$A$1:$E$4276,COLUMN('SalesOrder-Indexing'!E1124),FALSE))</f>
      </c>
    </row>
    <row r="1122" spans="1:3" ht="15">
      <c r="A1122" s="3">
        <f>IF(ISERROR(VLOOKUP(ROW('SalesOrder-Import'!A1122)-ROW('SalesOrder-Import'!A$1),'SalesOrder-Indexing'!$A$1:$E$4276,COLUMN('SalesOrder-Indexing'!C1125),FALSE)),"",VLOOKUP(ROW('SalesOrder-Import'!A1122)-ROW('SalesOrder-Import'!A$1),'SalesOrder-Indexing'!$A$1:$E$4276,COLUMN('SalesOrder-Indexing'!C1125),FALSE))</f>
      </c>
      <c r="B1122" s="3">
        <f>IF(ISERROR(VLOOKUP(ROW('SalesOrder-Import'!B1122)-ROW('SalesOrder-Import'!B$1),'SalesOrder-Indexing'!$A$1:$E$4276,COLUMN('SalesOrder-Indexing'!D1125),FALSE)),"",VLOOKUP(ROW('SalesOrder-Import'!B1122)-ROW('SalesOrder-Import'!B$1),'SalesOrder-Indexing'!$A$1:$E$4276,COLUMN('SalesOrder-Indexing'!D1125),FALSE))</f>
      </c>
      <c r="C1122" s="3">
        <f>IF(ISERROR(VLOOKUP(ROW('SalesOrder-Import'!C1122)-ROW('SalesOrder-Import'!C$1),'SalesOrder-Indexing'!$A$1:$E$4276,COLUMN('SalesOrder-Indexing'!E1125),FALSE)),"",VLOOKUP(ROW('SalesOrder-Import'!C1122)-ROW('SalesOrder-Import'!C$1),'SalesOrder-Indexing'!$A$1:$E$4276,COLUMN('SalesOrder-Indexing'!E1125),FALSE))</f>
      </c>
    </row>
    <row r="1123" spans="1:3" ht="15">
      <c r="A1123" s="3">
        <f>IF(ISERROR(VLOOKUP(ROW('SalesOrder-Import'!A1123)-ROW('SalesOrder-Import'!A$1),'SalesOrder-Indexing'!$A$1:$E$4276,COLUMN('SalesOrder-Indexing'!C1126),FALSE)),"",VLOOKUP(ROW('SalesOrder-Import'!A1123)-ROW('SalesOrder-Import'!A$1),'SalesOrder-Indexing'!$A$1:$E$4276,COLUMN('SalesOrder-Indexing'!C1126),FALSE))</f>
      </c>
      <c r="B1123" s="3">
        <f>IF(ISERROR(VLOOKUP(ROW('SalesOrder-Import'!B1123)-ROW('SalesOrder-Import'!B$1),'SalesOrder-Indexing'!$A$1:$E$4276,COLUMN('SalesOrder-Indexing'!D1126),FALSE)),"",VLOOKUP(ROW('SalesOrder-Import'!B1123)-ROW('SalesOrder-Import'!B$1),'SalesOrder-Indexing'!$A$1:$E$4276,COLUMN('SalesOrder-Indexing'!D1126),FALSE))</f>
      </c>
      <c r="C1123" s="3">
        <f>IF(ISERROR(VLOOKUP(ROW('SalesOrder-Import'!C1123)-ROW('SalesOrder-Import'!C$1),'SalesOrder-Indexing'!$A$1:$E$4276,COLUMN('SalesOrder-Indexing'!E1126),FALSE)),"",VLOOKUP(ROW('SalesOrder-Import'!C1123)-ROW('SalesOrder-Import'!C$1),'SalesOrder-Indexing'!$A$1:$E$4276,COLUMN('SalesOrder-Indexing'!E1126),FALSE))</f>
      </c>
    </row>
    <row r="1124" spans="1:3" ht="15">
      <c r="A1124" s="3">
        <f>IF(ISERROR(VLOOKUP(ROW('SalesOrder-Import'!A1124)-ROW('SalesOrder-Import'!A$1),'SalesOrder-Indexing'!$A$1:$E$4276,COLUMN('SalesOrder-Indexing'!C1127),FALSE)),"",VLOOKUP(ROW('SalesOrder-Import'!A1124)-ROW('SalesOrder-Import'!A$1),'SalesOrder-Indexing'!$A$1:$E$4276,COLUMN('SalesOrder-Indexing'!C1127),FALSE))</f>
      </c>
      <c r="B1124" s="3">
        <f>IF(ISERROR(VLOOKUP(ROW('SalesOrder-Import'!B1124)-ROW('SalesOrder-Import'!B$1),'SalesOrder-Indexing'!$A$1:$E$4276,COLUMN('SalesOrder-Indexing'!D1127),FALSE)),"",VLOOKUP(ROW('SalesOrder-Import'!B1124)-ROW('SalesOrder-Import'!B$1),'SalesOrder-Indexing'!$A$1:$E$4276,COLUMN('SalesOrder-Indexing'!D1127),FALSE))</f>
      </c>
      <c r="C1124" s="3">
        <f>IF(ISERROR(VLOOKUP(ROW('SalesOrder-Import'!C1124)-ROW('SalesOrder-Import'!C$1),'SalesOrder-Indexing'!$A$1:$E$4276,COLUMN('SalesOrder-Indexing'!E1127),FALSE)),"",VLOOKUP(ROW('SalesOrder-Import'!C1124)-ROW('SalesOrder-Import'!C$1),'SalesOrder-Indexing'!$A$1:$E$4276,COLUMN('SalesOrder-Indexing'!E1127),FALSE))</f>
      </c>
    </row>
    <row r="1125" spans="1:3" ht="15">
      <c r="A1125" s="3">
        <f>IF(ISERROR(VLOOKUP(ROW('SalesOrder-Import'!A1125)-ROW('SalesOrder-Import'!A$1),'SalesOrder-Indexing'!$A$1:$E$4276,COLUMN('SalesOrder-Indexing'!C1128),FALSE)),"",VLOOKUP(ROW('SalesOrder-Import'!A1125)-ROW('SalesOrder-Import'!A$1),'SalesOrder-Indexing'!$A$1:$E$4276,COLUMN('SalesOrder-Indexing'!C1128),FALSE))</f>
      </c>
      <c r="B1125" s="3">
        <f>IF(ISERROR(VLOOKUP(ROW('SalesOrder-Import'!B1125)-ROW('SalesOrder-Import'!B$1),'SalesOrder-Indexing'!$A$1:$E$4276,COLUMN('SalesOrder-Indexing'!D1128),FALSE)),"",VLOOKUP(ROW('SalesOrder-Import'!B1125)-ROW('SalesOrder-Import'!B$1),'SalesOrder-Indexing'!$A$1:$E$4276,COLUMN('SalesOrder-Indexing'!D1128),FALSE))</f>
      </c>
      <c r="C1125" s="3">
        <f>IF(ISERROR(VLOOKUP(ROW('SalesOrder-Import'!C1125)-ROW('SalesOrder-Import'!C$1),'SalesOrder-Indexing'!$A$1:$E$4276,COLUMN('SalesOrder-Indexing'!E1128),FALSE)),"",VLOOKUP(ROW('SalesOrder-Import'!C1125)-ROW('SalesOrder-Import'!C$1),'SalesOrder-Indexing'!$A$1:$E$4276,COLUMN('SalesOrder-Indexing'!E1128),FALSE))</f>
      </c>
    </row>
    <row r="1126" spans="1:3" ht="15">
      <c r="A1126" s="3">
        <f>IF(ISERROR(VLOOKUP(ROW('SalesOrder-Import'!A1126)-ROW('SalesOrder-Import'!A$1),'SalesOrder-Indexing'!$A$1:$E$4276,COLUMN('SalesOrder-Indexing'!C1129),FALSE)),"",VLOOKUP(ROW('SalesOrder-Import'!A1126)-ROW('SalesOrder-Import'!A$1),'SalesOrder-Indexing'!$A$1:$E$4276,COLUMN('SalesOrder-Indexing'!C1129),FALSE))</f>
      </c>
      <c r="B1126" s="3">
        <f>IF(ISERROR(VLOOKUP(ROW('SalesOrder-Import'!B1126)-ROW('SalesOrder-Import'!B$1),'SalesOrder-Indexing'!$A$1:$E$4276,COLUMN('SalesOrder-Indexing'!D1129),FALSE)),"",VLOOKUP(ROW('SalesOrder-Import'!B1126)-ROW('SalesOrder-Import'!B$1),'SalesOrder-Indexing'!$A$1:$E$4276,COLUMN('SalesOrder-Indexing'!D1129),FALSE))</f>
      </c>
      <c r="C1126" s="3">
        <f>IF(ISERROR(VLOOKUP(ROW('SalesOrder-Import'!C1126)-ROW('SalesOrder-Import'!C$1),'SalesOrder-Indexing'!$A$1:$E$4276,COLUMN('SalesOrder-Indexing'!E1129),FALSE)),"",VLOOKUP(ROW('SalesOrder-Import'!C1126)-ROW('SalesOrder-Import'!C$1),'SalesOrder-Indexing'!$A$1:$E$4276,COLUMN('SalesOrder-Indexing'!E1129),FALSE))</f>
      </c>
    </row>
    <row r="1127" spans="1:3" ht="15">
      <c r="A1127" s="3">
        <f>IF(ISERROR(VLOOKUP(ROW('SalesOrder-Import'!A1127)-ROW('SalesOrder-Import'!A$1),'SalesOrder-Indexing'!$A$1:$E$4276,COLUMN('SalesOrder-Indexing'!C1130),FALSE)),"",VLOOKUP(ROW('SalesOrder-Import'!A1127)-ROW('SalesOrder-Import'!A$1),'SalesOrder-Indexing'!$A$1:$E$4276,COLUMN('SalesOrder-Indexing'!C1130),FALSE))</f>
      </c>
      <c r="B1127" s="3">
        <f>IF(ISERROR(VLOOKUP(ROW('SalesOrder-Import'!B1127)-ROW('SalesOrder-Import'!B$1),'SalesOrder-Indexing'!$A$1:$E$4276,COLUMN('SalesOrder-Indexing'!D1130),FALSE)),"",VLOOKUP(ROW('SalesOrder-Import'!B1127)-ROW('SalesOrder-Import'!B$1),'SalesOrder-Indexing'!$A$1:$E$4276,COLUMN('SalesOrder-Indexing'!D1130),FALSE))</f>
      </c>
      <c r="C1127" s="3">
        <f>IF(ISERROR(VLOOKUP(ROW('SalesOrder-Import'!C1127)-ROW('SalesOrder-Import'!C$1),'SalesOrder-Indexing'!$A$1:$E$4276,COLUMN('SalesOrder-Indexing'!E1130),FALSE)),"",VLOOKUP(ROW('SalesOrder-Import'!C1127)-ROW('SalesOrder-Import'!C$1),'SalesOrder-Indexing'!$A$1:$E$4276,COLUMN('SalesOrder-Indexing'!E1130),FALSE))</f>
      </c>
    </row>
    <row r="1128" spans="1:3" ht="15">
      <c r="A1128" s="3">
        <f>IF(ISERROR(VLOOKUP(ROW('SalesOrder-Import'!A1128)-ROW('SalesOrder-Import'!A$1),'SalesOrder-Indexing'!$A$1:$E$4276,COLUMN('SalesOrder-Indexing'!C1131),FALSE)),"",VLOOKUP(ROW('SalesOrder-Import'!A1128)-ROW('SalesOrder-Import'!A$1),'SalesOrder-Indexing'!$A$1:$E$4276,COLUMN('SalesOrder-Indexing'!C1131),FALSE))</f>
      </c>
      <c r="B1128" s="3">
        <f>IF(ISERROR(VLOOKUP(ROW('SalesOrder-Import'!B1128)-ROW('SalesOrder-Import'!B$1),'SalesOrder-Indexing'!$A$1:$E$4276,COLUMN('SalesOrder-Indexing'!D1131),FALSE)),"",VLOOKUP(ROW('SalesOrder-Import'!B1128)-ROW('SalesOrder-Import'!B$1),'SalesOrder-Indexing'!$A$1:$E$4276,COLUMN('SalesOrder-Indexing'!D1131),FALSE))</f>
      </c>
      <c r="C1128" s="3">
        <f>IF(ISERROR(VLOOKUP(ROW('SalesOrder-Import'!C1128)-ROW('SalesOrder-Import'!C$1),'SalesOrder-Indexing'!$A$1:$E$4276,COLUMN('SalesOrder-Indexing'!E1131),FALSE)),"",VLOOKUP(ROW('SalesOrder-Import'!C1128)-ROW('SalesOrder-Import'!C$1),'SalesOrder-Indexing'!$A$1:$E$4276,COLUMN('SalesOrder-Indexing'!E1131),FALSE))</f>
      </c>
    </row>
    <row r="1129" spans="1:3" ht="15">
      <c r="A1129" s="3">
        <f>IF(ISERROR(VLOOKUP(ROW('SalesOrder-Import'!A1129)-ROW('SalesOrder-Import'!A$1),'SalesOrder-Indexing'!$A$1:$E$4276,COLUMN('SalesOrder-Indexing'!C1132),FALSE)),"",VLOOKUP(ROW('SalesOrder-Import'!A1129)-ROW('SalesOrder-Import'!A$1),'SalesOrder-Indexing'!$A$1:$E$4276,COLUMN('SalesOrder-Indexing'!C1132),FALSE))</f>
      </c>
      <c r="B1129" s="3">
        <f>IF(ISERROR(VLOOKUP(ROW('SalesOrder-Import'!B1129)-ROW('SalesOrder-Import'!B$1),'SalesOrder-Indexing'!$A$1:$E$4276,COLUMN('SalesOrder-Indexing'!D1132),FALSE)),"",VLOOKUP(ROW('SalesOrder-Import'!B1129)-ROW('SalesOrder-Import'!B$1),'SalesOrder-Indexing'!$A$1:$E$4276,COLUMN('SalesOrder-Indexing'!D1132),FALSE))</f>
      </c>
      <c r="C1129" s="3">
        <f>IF(ISERROR(VLOOKUP(ROW('SalesOrder-Import'!C1129)-ROW('SalesOrder-Import'!C$1),'SalesOrder-Indexing'!$A$1:$E$4276,COLUMN('SalesOrder-Indexing'!E1132),FALSE)),"",VLOOKUP(ROW('SalesOrder-Import'!C1129)-ROW('SalesOrder-Import'!C$1),'SalesOrder-Indexing'!$A$1:$E$4276,COLUMN('SalesOrder-Indexing'!E1132),FALSE))</f>
      </c>
    </row>
    <row r="1130" spans="1:3" ht="15">
      <c r="A1130" s="3">
        <f>IF(ISERROR(VLOOKUP(ROW('SalesOrder-Import'!A1130)-ROW('SalesOrder-Import'!A$1),'SalesOrder-Indexing'!$A$1:$E$4276,COLUMN('SalesOrder-Indexing'!C1133),FALSE)),"",VLOOKUP(ROW('SalesOrder-Import'!A1130)-ROW('SalesOrder-Import'!A$1),'SalesOrder-Indexing'!$A$1:$E$4276,COLUMN('SalesOrder-Indexing'!C1133),FALSE))</f>
      </c>
      <c r="B1130" s="3">
        <f>IF(ISERROR(VLOOKUP(ROW('SalesOrder-Import'!B1130)-ROW('SalesOrder-Import'!B$1),'SalesOrder-Indexing'!$A$1:$E$4276,COLUMN('SalesOrder-Indexing'!D1133),FALSE)),"",VLOOKUP(ROW('SalesOrder-Import'!B1130)-ROW('SalesOrder-Import'!B$1),'SalesOrder-Indexing'!$A$1:$E$4276,COLUMN('SalesOrder-Indexing'!D1133),FALSE))</f>
      </c>
      <c r="C1130" s="3">
        <f>IF(ISERROR(VLOOKUP(ROW('SalesOrder-Import'!C1130)-ROW('SalesOrder-Import'!C$1),'SalesOrder-Indexing'!$A$1:$E$4276,COLUMN('SalesOrder-Indexing'!E1133),FALSE)),"",VLOOKUP(ROW('SalesOrder-Import'!C1130)-ROW('SalesOrder-Import'!C$1),'SalesOrder-Indexing'!$A$1:$E$4276,COLUMN('SalesOrder-Indexing'!E1133),FALSE))</f>
      </c>
    </row>
    <row r="1131" spans="1:3" ht="15">
      <c r="A1131" s="3">
        <f>IF(ISERROR(VLOOKUP(ROW('SalesOrder-Import'!A1131)-ROW('SalesOrder-Import'!A$1),'SalesOrder-Indexing'!$A$1:$E$4276,COLUMN('SalesOrder-Indexing'!C1134),FALSE)),"",VLOOKUP(ROW('SalesOrder-Import'!A1131)-ROW('SalesOrder-Import'!A$1),'SalesOrder-Indexing'!$A$1:$E$4276,COLUMN('SalesOrder-Indexing'!C1134),FALSE))</f>
      </c>
      <c r="B1131" s="3">
        <f>IF(ISERROR(VLOOKUP(ROW('SalesOrder-Import'!B1131)-ROW('SalesOrder-Import'!B$1),'SalesOrder-Indexing'!$A$1:$E$4276,COLUMN('SalesOrder-Indexing'!D1134),FALSE)),"",VLOOKUP(ROW('SalesOrder-Import'!B1131)-ROW('SalesOrder-Import'!B$1),'SalesOrder-Indexing'!$A$1:$E$4276,COLUMN('SalesOrder-Indexing'!D1134),FALSE))</f>
      </c>
      <c r="C1131" s="3">
        <f>IF(ISERROR(VLOOKUP(ROW('SalesOrder-Import'!C1131)-ROW('SalesOrder-Import'!C$1),'SalesOrder-Indexing'!$A$1:$E$4276,COLUMN('SalesOrder-Indexing'!E1134),FALSE)),"",VLOOKUP(ROW('SalesOrder-Import'!C1131)-ROW('SalesOrder-Import'!C$1),'SalesOrder-Indexing'!$A$1:$E$4276,COLUMN('SalesOrder-Indexing'!E1134),FALSE))</f>
      </c>
    </row>
    <row r="1132" spans="1:3" ht="15">
      <c r="A1132" s="3">
        <f>IF(ISERROR(VLOOKUP(ROW('SalesOrder-Import'!A1132)-ROW('SalesOrder-Import'!A$1),'SalesOrder-Indexing'!$A$1:$E$4276,COLUMN('SalesOrder-Indexing'!C1135),FALSE)),"",VLOOKUP(ROW('SalesOrder-Import'!A1132)-ROW('SalesOrder-Import'!A$1),'SalesOrder-Indexing'!$A$1:$E$4276,COLUMN('SalesOrder-Indexing'!C1135),FALSE))</f>
      </c>
      <c r="B1132" s="3">
        <f>IF(ISERROR(VLOOKUP(ROW('SalesOrder-Import'!B1132)-ROW('SalesOrder-Import'!B$1),'SalesOrder-Indexing'!$A$1:$E$4276,COLUMN('SalesOrder-Indexing'!D1135),FALSE)),"",VLOOKUP(ROW('SalesOrder-Import'!B1132)-ROW('SalesOrder-Import'!B$1),'SalesOrder-Indexing'!$A$1:$E$4276,COLUMN('SalesOrder-Indexing'!D1135),FALSE))</f>
      </c>
      <c r="C1132" s="3">
        <f>IF(ISERROR(VLOOKUP(ROW('SalesOrder-Import'!C1132)-ROW('SalesOrder-Import'!C$1),'SalesOrder-Indexing'!$A$1:$E$4276,COLUMN('SalesOrder-Indexing'!E1135),FALSE)),"",VLOOKUP(ROW('SalesOrder-Import'!C1132)-ROW('SalesOrder-Import'!C$1),'SalesOrder-Indexing'!$A$1:$E$4276,COLUMN('SalesOrder-Indexing'!E1135),FALSE))</f>
      </c>
    </row>
    <row r="1133" spans="1:3" ht="15">
      <c r="A1133" s="3">
        <f>IF(ISERROR(VLOOKUP(ROW('SalesOrder-Import'!A1133)-ROW('SalesOrder-Import'!A$1),'SalesOrder-Indexing'!$A$1:$E$4276,COLUMN('SalesOrder-Indexing'!C1136),FALSE)),"",VLOOKUP(ROW('SalesOrder-Import'!A1133)-ROW('SalesOrder-Import'!A$1),'SalesOrder-Indexing'!$A$1:$E$4276,COLUMN('SalesOrder-Indexing'!C1136),FALSE))</f>
      </c>
      <c r="B1133" s="3">
        <f>IF(ISERROR(VLOOKUP(ROW('SalesOrder-Import'!B1133)-ROW('SalesOrder-Import'!B$1),'SalesOrder-Indexing'!$A$1:$E$4276,COLUMN('SalesOrder-Indexing'!D1136),FALSE)),"",VLOOKUP(ROW('SalesOrder-Import'!B1133)-ROW('SalesOrder-Import'!B$1),'SalesOrder-Indexing'!$A$1:$E$4276,COLUMN('SalesOrder-Indexing'!D1136),FALSE))</f>
      </c>
      <c r="C1133" s="3">
        <f>IF(ISERROR(VLOOKUP(ROW('SalesOrder-Import'!C1133)-ROW('SalesOrder-Import'!C$1),'SalesOrder-Indexing'!$A$1:$E$4276,COLUMN('SalesOrder-Indexing'!E1136),FALSE)),"",VLOOKUP(ROW('SalesOrder-Import'!C1133)-ROW('SalesOrder-Import'!C$1),'SalesOrder-Indexing'!$A$1:$E$4276,COLUMN('SalesOrder-Indexing'!E1136),FALSE))</f>
      </c>
    </row>
    <row r="1134" spans="1:3" ht="15">
      <c r="A1134" s="3">
        <f>IF(ISERROR(VLOOKUP(ROW('SalesOrder-Import'!A1134)-ROW('SalesOrder-Import'!A$1),'SalesOrder-Indexing'!$A$1:$E$4276,COLUMN('SalesOrder-Indexing'!C1137),FALSE)),"",VLOOKUP(ROW('SalesOrder-Import'!A1134)-ROW('SalesOrder-Import'!A$1),'SalesOrder-Indexing'!$A$1:$E$4276,COLUMN('SalesOrder-Indexing'!C1137),FALSE))</f>
      </c>
      <c r="B1134" s="3">
        <f>IF(ISERROR(VLOOKUP(ROW('SalesOrder-Import'!B1134)-ROW('SalesOrder-Import'!B$1),'SalesOrder-Indexing'!$A$1:$E$4276,COLUMN('SalesOrder-Indexing'!D1137),FALSE)),"",VLOOKUP(ROW('SalesOrder-Import'!B1134)-ROW('SalesOrder-Import'!B$1),'SalesOrder-Indexing'!$A$1:$E$4276,COLUMN('SalesOrder-Indexing'!D1137),FALSE))</f>
      </c>
      <c r="C1134" s="3">
        <f>IF(ISERROR(VLOOKUP(ROW('SalesOrder-Import'!C1134)-ROW('SalesOrder-Import'!C$1),'SalesOrder-Indexing'!$A$1:$E$4276,COLUMN('SalesOrder-Indexing'!E1137),FALSE)),"",VLOOKUP(ROW('SalesOrder-Import'!C1134)-ROW('SalesOrder-Import'!C$1),'SalesOrder-Indexing'!$A$1:$E$4276,COLUMN('SalesOrder-Indexing'!E1137),FALSE))</f>
      </c>
    </row>
    <row r="1135" spans="1:3" ht="15">
      <c r="A1135" s="3">
        <f>IF(ISERROR(VLOOKUP(ROW('SalesOrder-Import'!A1135)-ROW('SalesOrder-Import'!A$1),'SalesOrder-Indexing'!$A$1:$E$4276,COLUMN('SalesOrder-Indexing'!C1138),FALSE)),"",VLOOKUP(ROW('SalesOrder-Import'!A1135)-ROW('SalesOrder-Import'!A$1),'SalesOrder-Indexing'!$A$1:$E$4276,COLUMN('SalesOrder-Indexing'!C1138),FALSE))</f>
      </c>
      <c r="B1135" s="3">
        <f>IF(ISERROR(VLOOKUP(ROW('SalesOrder-Import'!B1135)-ROW('SalesOrder-Import'!B$1),'SalesOrder-Indexing'!$A$1:$E$4276,COLUMN('SalesOrder-Indexing'!D1138),FALSE)),"",VLOOKUP(ROW('SalesOrder-Import'!B1135)-ROW('SalesOrder-Import'!B$1),'SalesOrder-Indexing'!$A$1:$E$4276,COLUMN('SalesOrder-Indexing'!D1138),FALSE))</f>
      </c>
      <c r="C1135" s="3">
        <f>IF(ISERROR(VLOOKUP(ROW('SalesOrder-Import'!C1135)-ROW('SalesOrder-Import'!C$1),'SalesOrder-Indexing'!$A$1:$E$4276,COLUMN('SalesOrder-Indexing'!E1138),FALSE)),"",VLOOKUP(ROW('SalesOrder-Import'!C1135)-ROW('SalesOrder-Import'!C$1),'SalesOrder-Indexing'!$A$1:$E$4276,COLUMN('SalesOrder-Indexing'!E1138),FALSE))</f>
      </c>
    </row>
    <row r="1136" spans="1:3" ht="15">
      <c r="A1136" s="3">
        <f>IF(ISERROR(VLOOKUP(ROW('SalesOrder-Import'!A1136)-ROW('SalesOrder-Import'!A$1),'SalesOrder-Indexing'!$A$1:$E$4276,COLUMN('SalesOrder-Indexing'!C1139),FALSE)),"",VLOOKUP(ROW('SalesOrder-Import'!A1136)-ROW('SalesOrder-Import'!A$1),'SalesOrder-Indexing'!$A$1:$E$4276,COLUMN('SalesOrder-Indexing'!C1139),FALSE))</f>
      </c>
      <c r="B1136" s="3">
        <f>IF(ISERROR(VLOOKUP(ROW('SalesOrder-Import'!B1136)-ROW('SalesOrder-Import'!B$1),'SalesOrder-Indexing'!$A$1:$E$4276,COLUMN('SalesOrder-Indexing'!D1139),FALSE)),"",VLOOKUP(ROW('SalesOrder-Import'!B1136)-ROW('SalesOrder-Import'!B$1),'SalesOrder-Indexing'!$A$1:$E$4276,COLUMN('SalesOrder-Indexing'!D1139),FALSE))</f>
      </c>
      <c r="C1136" s="3">
        <f>IF(ISERROR(VLOOKUP(ROW('SalesOrder-Import'!C1136)-ROW('SalesOrder-Import'!C$1),'SalesOrder-Indexing'!$A$1:$E$4276,COLUMN('SalesOrder-Indexing'!E1139),FALSE)),"",VLOOKUP(ROW('SalesOrder-Import'!C1136)-ROW('SalesOrder-Import'!C$1),'SalesOrder-Indexing'!$A$1:$E$4276,COLUMN('SalesOrder-Indexing'!E1139),FALSE))</f>
      </c>
    </row>
    <row r="1137" spans="1:3" ht="15">
      <c r="A1137" s="3">
        <f>IF(ISERROR(VLOOKUP(ROW('SalesOrder-Import'!A1137)-ROW('SalesOrder-Import'!A$1),'SalesOrder-Indexing'!$A$1:$E$4276,COLUMN('SalesOrder-Indexing'!C1140),FALSE)),"",VLOOKUP(ROW('SalesOrder-Import'!A1137)-ROW('SalesOrder-Import'!A$1),'SalesOrder-Indexing'!$A$1:$E$4276,COLUMN('SalesOrder-Indexing'!C1140),FALSE))</f>
      </c>
      <c r="B1137" s="3">
        <f>IF(ISERROR(VLOOKUP(ROW('SalesOrder-Import'!B1137)-ROW('SalesOrder-Import'!B$1),'SalesOrder-Indexing'!$A$1:$E$4276,COLUMN('SalesOrder-Indexing'!D1140),FALSE)),"",VLOOKUP(ROW('SalesOrder-Import'!B1137)-ROW('SalesOrder-Import'!B$1),'SalesOrder-Indexing'!$A$1:$E$4276,COLUMN('SalesOrder-Indexing'!D1140),FALSE))</f>
      </c>
      <c r="C1137" s="3">
        <f>IF(ISERROR(VLOOKUP(ROW('SalesOrder-Import'!C1137)-ROW('SalesOrder-Import'!C$1),'SalesOrder-Indexing'!$A$1:$E$4276,COLUMN('SalesOrder-Indexing'!E1140),FALSE)),"",VLOOKUP(ROW('SalesOrder-Import'!C1137)-ROW('SalesOrder-Import'!C$1),'SalesOrder-Indexing'!$A$1:$E$4276,COLUMN('SalesOrder-Indexing'!E1140),FALSE))</f>
      </c>
    </row>
    <row r="1138" spans="1:3" ht="15">
      <c r="A1138" s="3">
        <f>IF(ISERROR(VLOOKUP(ROW('SalesOrder-Import'!A1138)-ROW('SalesOrder-Import'!A$1),'SalesOrder-Indexing'!$A$1:$E$4276,COLUMN('SalesOrder-Indexing'!C1141),FALSE)),"",VLOOKUP(ROW('SalesOrder-Import'!A1138)-ROW('SalesOrder-Import'!A$1),'SalesOrder-Indexing'!$A$1:$E$4276,COLUMN('SalesOrder-Indexing'!C1141),FALSE))</f>
      </c>
      <c r="B1138" s="3">
        <f>IF(ISERROR(VLOOKUP(ROW('SalesOrder-Import'!B1138)-ROW('SalesOrder-Import'!B$1),'SalesOrder-Indexing'!$A$1:$E$4276,COLUMN('SalesOrder-Indexing'!D1141),FALSE)),"",VLOOKUP(ROW('SalesOrder-Import'!B1138)-ROW('SalesOrder-Import'!B$1),'SalesOrder-Indexing'!$A$1:$E$4276,COLUMN('SalesOrder-Indexing'!D1141),FALSE))</f>
      </c>
      <c r="C1138" s="3">
        <f>IF(ISERROR(VLOOKUP(ROW('SalesOrder-Import'!C1138)-ROW('SalesOrder-Import'!C$1),'SalesOrder-Indexing'!$A$1:$E$4276,COLUMN('SalesOrder-Indexing'!E1141),FALSE)),"",VLOOKUP(ROW('SalesOrder-Import'!C1138)-ROW('SalesOrder-Import'!C$1),'SalesOrder-Indexing'!$A$1:$E$4276,COLUMN('SalesOrder-Indexing'!E1141),FALSE))</f>
      </c>
    </row>
    <row r="1139" spans="1:3" ht="15">
      <c r="A1139" s="3">
        <f>IF(ISERROR(VLOOKUP(ROW('SalesOrder-Import'!A1139)-ROW('SalesOrder-Import'!A$1),'SalesOrder-Indexing'!$A$1:$E$4276,COLUMN('SalesOrder-Indexing'!C1142),FALSE)),"",VLOOKUP(ROW('SalesOrder-Import'!A1139)-ROW('SalesOrder-Import'!A$1),'SalesOrder-Indexing'!$A$1:$E$4276,COLUMN('SalesOrder-Indexing'!C1142),FALSE))</f>
      </c>
      <c r="B1139" s="3">
        <f>IF(ISERROR(VLOOKUP(ROW('SalesOrder-Import'!B1139)-ROW('SalesOrder-Import'!B$1),'SalesOrder-Indexing'!$A$1:$E$4276,COLUMN('SalesOrder-Indexing'!D1142),FALSE)),"",VLOOKUP(ROW('SalesOrder-Import'!B1139)-ROW('SalesOrder-Import'!B$1),'SalesOrder-Indexing'!$A$1:$E$4276,COLUMN('SalesOrder-Indexing'!D1142),FALSE))</f>
      </c>
      <c r="C1139" s="3">
        <f>IF(ISERROR(VLOOKUP(ROW('SalesOrder-Import'!C1139)-ROW('SalesOrder-Import'!C$1),'SalesOrder-Indexing'!$A$1:$E$4276,COLUMN('SalesOrder-Indexing'!E1142),FALSE)),"",VLOOKUP(ROW('SalesOrder-Import'!C1139)-ROW('SalesOrder-Import'!C$1),'SalesOrder-Indexing'!$A$1:$E$4276,COLUMN('SalesOrder-Indexing'!E1142),FALSE))</f>
      </c>
    </row>
    <row r="1140" spans="1:3" ht="15">
      <c r="A1140" s="3">
        <f>IF(ISERROR(VLOOKUP(ROW('SalesOrder-Import'!A1140)-ROW('SalesOrder-Import'!A$1),'SalesOrder-Indexing'!$A$1:$E$4276,COLUMN('SalesOrder-Indexing'!C1143),FALSE)),"",VLOOKUP(ROW('SalesOrder-Import'!A1140)-ROW('SalesOrder-Import'!A$1),'SalesOrder-Indexing'!$A$1:$E$4276,COLUMN('SalesOrder-Indexing'!C1143),FALSE))</f>
      </c>
      <c r="B1140" s="3">
        <f>IF(ISERROR(VLOOKUP(ROW('SalesOrder-Import'!B1140)-ROW('SalesOrder-Import'!B$1),'SalesOrder-Indexing'!$A$1:$E$4276,COLUMN('SalesOrder-Indexing'!D1143),FALSE)),"",VLOOKUP(ROW('SalesOrder-Import'!B1140)-ROW('SalesOrder-Import'!B$1),'SalesOrder-Indexing'!$A$1:$E$4276,COLUMN('SalesOrder-Indexing'!D1143),FALSE))</f>
      </c>
      <c r="C1140" s="3">
        <f>IF(ISERROR(VLOOKUP(ROW('SalesOrder-Import'!C1140)-ROW('SalesOrder-Import'!C$1),'SalesOrder-Indexing'!$A$1:$E$4276,COLUMN('SalesOrder-Indexing'!E1143),FALSE)),"",VLOOKUP(ROW('SalesOrder-Import'!C1140)-ROW('SalesOrder-Import'!C$1),'SalesOrder-Indexing'!$A$1:$E$4276,COLUMN('SalesOrder-Indexing'!E1143),FALSE))</f>
      </c>
    </row>
    <row r="1141" spans="1:3" ht="15">
      <c r="A1141" s="3">
        <f>IF(ISERROR(VLOOKUP(ROW('SalesOrder-Import'!A1141)-ROW('SalesOrder-Import'!A$1),'SalesOrder-Indexing'!$A$1:$E$4276,COLUMN('SalesOrder-Indexing'!C1144),FALSE)),"",VLOOKUP(ROW('SalesOrder-Import'!A1141)-ROW('SalesOrder-Import'!A$1),'SalesOrder-Indexing'!$A$1:$E$4276,COLUMN('SalesOrder-Indexing'!C1144),FALSE))</f>
      </c>
      <c r="B1141" s="3">
        <f>IF(ISERROR(VLOOKUP(ROW('SalesOrder-Import'!B1141)-ROW('SalesOrder-Import'!B$1),'SalesOrder-Indexing'!$A$1:$E$4276,COLUMN('SalesOrder-Indexing'!D1144),FALSE)),"",VLOOKUP(ROW('SalesOrder-Import'!B1141)-ROW('SalesOrder-Import'!B$1),'SalesOrder-Indexing'!$A$1:$E$4276,COLUMN('SalesOrder-Indexing'!D1144),FALSE))</f>
      </c>
      <c r="C1141" s="3">
        <f>IF(ISERROR(VLOOKUP(ROW('SalesOrder-Import'!C1141)-ROW('SalesOrder-Import'!C$1),'SalesOrder-Indexing'!$A$1:$E$4276,COLUMN('SalesOrder-Indexing'!E1144),FALSE)),"",VLOOKUP(ROW('SalesOrder-Import'!C1141)-ROW('SalesOrder-Import'!C$1),'SalesOrder-Indexing'!$A$1:$E$4276,COLUMN('SalesOrder-Indexing'!E1144),FALSE))</f>
      </c>
    </row>
    <row r="1142" spans="1:3" ht="15">
      <c r="A1142" s="3">
        <f>IF(ISERROR(VLOOKUP(ROW('SalesOrder-Import'!A1142)-ROW('SalesOrder-Import'!A$1),'SalesOrder-Indexing'!$A$1:$E$4276,COLUMN('SalesOrder-Indexing'!C1145),FALSE)),"",VLOOKUP(ROW('SalesOrder-Import'!A1142)-ROW('SalesOrder-Import'!A$1),'SalesOrder-Indexing'!$A$1:$E$4276,COLUMN('SalesOrder-Indexing'!C1145),FALSE))</f>
      </c>
      <c r="B1142" s="3">
        <f>IF(ISERROR(VLOOKUP(ROW('SalesOrder-Import'!B1142)-ROW('SalesOrder-Import'!B$1),'SalesOrder-Indexing'!$A$1:$E$4276,COLUMN('SalesOrder-Indexing'!D1145),FALSE)),"",VLOOKUP(ROW('SalesOrder-Import'!B1142)-ROW('SalesOrder-Import'!B$1),'SalesOrder-Indexing'!$A$1:$E$4276,COLUMN('SalesOrder-Indexing'!D1145),FALSE))</f>
      </c>
      <c r="C1142" s="3">
        <f>IF(ISERROR(VLOOKUP(ROW('SalesOrder-Import'!C1142)-ROW('SalesOrder-Import'!C$1),'SalesOrder-Indexing'!$A$1:$E$4276,COLUMN('SalesOrder-Indexing'!E1145),FALSE)),"",VLOOKUP(ROW('SalesOrder-Import'!C1142)-ROW('SalesOrder-Import'!C$1),'SalesOrder-Indexing'!$A$1:$E$4276,COLUMN('SalesOrder-Indexing'!E1145),FALSE))</f>
      </c>
    </row>
    <row r="1143" spans="1:3" ht="15">
      <c r="A1143" s="3">
        <f>IF(ISERROR(VLOOKUP(ROW('SalesOrder-Import'!A1143)-ROW('SalesOrder-Import'!A$1),'SalesOrder-Indexing'!$A$1:$E$4276,COLUMN('SalesOrder-Indexing'!C1146),FALSE)),"",VLOOKUP(ROW('SalesOrder-Import'!A1143)-ROW('SalesOrder-Import'!A$1),'SalesOrder-Indexing'!$A$1:$E$4276,COLUMN('SalesOrder-Indexing'!C1146),FALSE))</f>
      </c>
      <c r="B1143" s="3">
        <f>IF(ISERROR(VLOOKUP(ROW('SalesOrder-Import'!B1143)-ROW('SalesOrder-Import'!B$1),'SalesOrder-Indexing'!$A$1:$E$4276,COLUMN('SalesOrder-Indexing'!D1146),FALSE)),"",VLOOKUP(ROW('SalesOrder-Import'!B1143)-ROW('SalesOrder-Import'!B$1),'SalesOrder-Indexing'!$A$1:$E$4276,COLUMN('SalesOrder-Indexing'!D1146),FALSE))</f>
      </c>
      <c r="C1143" s="3">
        <f>IF(ISERROR(VLOOKUP(ROW('SalesOrder-Import'!C1143)-ROW('SalesOrder-Import'!C$1),'SalesOrder-Indexing'!$A$1:$E$4276,COLUMN('SalesOrder-Indexing'!E1146),FALSE)),"",VLOOKUP(ROW('SalesOrder-Import'!C1143)-ROW('SalesOrder-Import'!C$1),'SalesOrder-Indexing'!$A$1:$E$4276,COLUMN('SalesOrder-Indexing'!E1146),FALSE))</f>
      </c>
    </row>
    <row r="1144" spans="1:3" ht="15">
      <c r="A1144" s="3">
        <f>IF(ISERROR(VLOOKUP(ROW('SalesOrder-Import'!A1144)-ROW('SalesOrder-Import'!A$1),'SalesOrder-Indexing'!$A$1:$E$4276,COLUMN('SalesOrder-Indexing'!C1147),FALSE)),"",VLOOKUP(ROW('SalesOrder-Import'!A1144)-ROW('SalesOrder-Import'!A$1),'SalesOrder-Indexing'!$A$1:$E$4276,COLUMN('SalesOrder-Indexing'!C1147),FALSE))</f>
      </c>
      <c r="B1144" s="3">
        <f>IF(ISERROR(VLOOKUP(ROW('SalesOrder-Import'!B1144)-ROW('SalesOrder-Import'!B$1),'SalesOrder-Indexing'!$A$1:$E$4276,COLUMN('SalesOrder-Indexing'!D1147),FALSE)),"",VLOOKUP(ROW('SalesOrder-Import'!B1144)-ROW('SalesOrder-Import'!B$1),'SalesOrder-Indexing'!$A$1:$E$4276,COLUMN('SalesOrder-Indexing'!D1147),FALSE))</f>
      </c>
      <c r="C1144" s="3">
        <f>IF(ISERROR(VLOOKUP(ROW('SalesOrder-Import'!C1144)-ROW('SalesOrder-Import'!C$1),'SalesOrder-Indexing'!$A$1:$E$4276,COLUMN('SalesOrder-Indexing'!E1147),FALSE)),"",VLOOKUP(ROW('SalesOrder-Import'!C1144)-ROW('SalesOrder-Import'!C$1),'SalesOrder-Indexing'!$A$1:$E$4276,COLUMN('SalesOrder-Indexing'!E1147),FALSE))</f>
      </c>
    </row>
    <row r="1145" spans="1:3" ht="15">
      <c r="A1145" s="3">
        <f>IF(ISERROR(VLOOKUP(ROW('SalesOrder-Import'!A1145)-ROW('SalesOrder-Import'!A$1),'SalesOrder-Indexing'!$A$1:$E$4276,COLUMN('SalesOrder-Indexing'!C1148),FALSE)),"",VLOOKUP(ROW('SalesOrder-Import'!A1145)-ROW('SalesOrder-Import'!A$1),'SalesOrder-Indexing'!$A$1:$E$4276,COLUMN('SalesOrder-Indexing'!C1148),FALSE))</f>
      </c>
      <c r="B1145" s="3">
        <f>IF(ISERROR(VLOOKUP(ROW('SalesOrder-Import'!B1145)-ROW('SalesOrder-Import'!B$1),'SalesOrder-Indexing'!$A$1:$E$4276,COLUMN('SalesOrder-Indexing'!D1148),FALSE)),"",VLOOKUP(ROW('SalesOrder-Import'!B1145)-ROW('SalesOrder-Import'!B$1),'SalesOrder-Indexing'!$A$1:$E$4276,COLUMN('SalesOrder-Indexing'!D1148),FALSE))</f>
      </c>
      <c r="C1145" s="3">
        <f>IF(ISERROR(VLOOKUP(ROW('SalesOrder-Import'!C1145)-ROW('SalesOrder-Import'!C$1),'SalesOrder-Indexing'!$A$1:$E$4276,COLUMN('SalesOrder-Indexing'!E1148),FALSE)),"",VLOOKUP(ROW('SalesOrder-Import'!C1145)-ROW('SalesOrder-Import'!C$1),'SalesOrder-Indexing'!$A$1:$E$4276,COLUMN('SalesOrder-Indexing'!E1148),FALSE))</f>
      </c>
    </row>
    <row r="1146" spans="1:3" ht="15">
      <c r="A1146" s="3">
        <f>IF(ISERROR(VLOOKUP(ROW('SalesOrder-Import'!A1146)-ROW('SalesOrder-Import'!A$1),'SalesOrder-Indexing'!$A$1:$E$4276,COLUMN('SalesOrder-Indexing'!C1149),FALSE)),"",VLOOKUP(ROW('SalesOrder-Import'!A1146)-ROW('SalesOrder-Import'!A$1),'SalesOrder-Indexing'!$A$1:$E$4276,COLUMN('SalesOrder-Indexing'!C1149),FALSE))</f>
      </c>
      <c r="B1146" s="3">
        <f>IF(ISERROR(VLOOKUP(ROW('SalesOrder-Import'!B1146)-ROW('SalesOrder-Import'!B$1),'SalesOrder-Indexing'!$A$1:$E$4276,COLUMN('SalesOrder-Indexing'!D1149),FALSE)),"",VLOOKUP(ROW('SalesOrder-Import'!B1146)-ROW('SalesOrder-Import'!B$1),'SalesOrder-Indexing'!$A$1:$E$4276,COLUMN('SalesOrder-Indexing'!D1149),FALSE))</f>
      </c>
      <c r="C1146" s="3">
        <f>IF(ISERROR(VLOOKUP(ROW('SalesOrder-Import'!C1146)-ROW('SalesOrder-Import'!C$1),'SalesOrder-Indexing'!$A$1:$E$4276,COLUMN('SalesOrder-Indexing'!E1149),FALSE)),"",VLOOKUP(ROW('SalesOrder-Import'!C1146)-ROW('SalesOrder-Import'!C$1),'SalesOrder-Indexing'!$A$1:$E$4276,COLUMN('SalesOrder-Indexing'!E1149),FALSE))</f>
      </c>
    </row>
    <row r="1147" spans="1:3" ht="15">
      <c r="A1147" s="3">
        <f>IF(ISERROR(VLOOKUP(ROW('SalesOrder-Import'!A1147)-ROW('SalesOrder-Import'!A$1),'SalesOrder-Indexing'!$A$1:$E$4276,COLUMN('SalesOrder-Indexing'!C1150),FALSE)),"",VLOOKUP(ROW('SalesOrder-Import'!A1147)-ROW('SalesOrder-Import'!A$1),'SalesOrder-Indexing'!$A$1:$E$4276,COLUMN('SalesOrder-Indexing'!C1150),FALSE))</f>
      </c>
      <c r="B1147" s="3">
        <f>IF(ISERROR(VLOOKUP(ROW('SalesOrder-Import'!B1147)-ROW('SalesOrder-Import'!B$1),'SalesOrder-Indexing'!$A$1:$E$4276,COLUMN('SalesOrder-Indexing'!D1150),FALSE)),"",VLOOKUP(ROW('SalesOrder-Import'!B1147)-ROW('SalesOrder-Import'!B$1),'SalesOrder-Indexing'!$A$1:$E$4276,COLUMN('SalesOrder-Indexing'!D1150),FALSE))</f>
      </c>
      <c r="C1147" s="3">
        <f>IF(ISERROR(VLOOKUP(ROW('SalesOrder-Import'!C1147)-ROW('SalesOrder-Import'!C$1),'SalesOrder-Indexing'!$A$1:$E$4276,COLUMN('SalesOrder-Indexing'!E1150),FALSE)),"",VLOOKUP(ROW('SalesOrder-Import'!C1147)-ROW('SalesOrder-Import'!C$1),'SalesOrder-Indexing'!$A$1:$E$4276,COLUMN('SalesOrder-Indexing'!E1150),FALSE))</f>
      </c>
    </row>
    <row r="1148" spans="1:3" ht="15">
      <c r="A1148" s="3">
        <f>IF(ISERROR(VLOOKUP(ROW('SalesOrder-Import'!A1148)-ROW('SalesOrder-Import'!A$1),'SalesOrder-Indexing'!$A$1:$E$4276,COLUMN('SalesOrder-Indexing'!C1151),FALSE)),"",VLOOKUP(ROW('SalesOrder-Import'!A1148)-ROW('SalesOrder-Import'!A$1),'SalesOrder-Indexing'!$A$1:$E$4276,COLUMN('SalesOrder-Indexing'!C1151),FALSE))</f>
      </c>
      <c r="B1148" s="3">
        <f>IF(ISERROR(VLOOKUP(ROW('SalesOrder-Import'!B1148)-ROW('SalesOrder-Import'!B$1),'SalesOrder-Indexing'!$A$1:$E$4276,COLUMN('SalesOrder-Indexing'!D1151),FALSE)),"",VLOOKUP(ROW('SalesOrder-Import'!B1148)-ROW('SalesOrder-Import'!B$1),'SalesOrder-Indexing'!$A$1:$E$4276,COLUMN('SalesOrder-Indexing'!D1151),FALSE))</f>
      </c>
      <c r="C1148" s="3">
        <f>IF(ISERROR(VLOOKUP(ROW('SalesOrder-Import'!C1148)-ROW('SalesOrder-Import'!C$1),'SalesOrder-Indexing'!$A$1:$E$4276,COLUMN('SalesOrder-Indexing'!E1151),FALSE)),"",VLOOKUP(ROW('SalesOrder-Import'!C1148)-ROW('SalesOrder-Import'!C$1),'SalesOrder-Indexing'!$A$1:$E$4276,COLUMN('SalesOrder-Indexing'!E1151),FALSE))</f>
      </c>
    </row>
    <row r="1149" spans="1:3" ht="15">
      <c r="A1149" s="3">
        <f>IF(ISERROR(VLOOKUP(ROW('SalesOrder-Import'!A1149)-ROW('SalesOrder-Import'!A$1),'SalesOrder-Indexing'!$A$1:$E$4276,COLUMN('SalesOrder-Indexing'!C1152),FALSE)),"",VLOOKUP(ROW('SalesOrder-Import'!A1149)-ROW('SalesOrder-Import'!A$1),'SalesOrder-Indexing'!$A$1:$E$4276,COLUMN('SalesOrder-Indexing'!C1152),FALSE))</f>
      </c>
      <c r="B1149" s="3">
        <f>IF(ISERROR(VLOOKUP(ROW('SalesOrder-Import'!B1149)-ROW('SalesOrder-Import'!B$1),'SalesOrder-Indexing'!$A$1:$E$4276,COLUMN('SalesOrder-Indexing'!D1152),FALSE)),"",VLOOKUP(ROW('SalesOrder-Import'!B1149)-ROW('SalesOrder-Import'!B$1),'SalesOrder-Indexing'!$A$1:$E$4276,COLUMN('SalesOrder-Indexing'!D1152),FALSE))</f>
      </c>
      <c r="C1149" s="3">
        <f>IF(ISERROR(VLOOKUP(ROW('SalesOrder-Import'!C1149)-ROW('SalesOrder-Import'!C$1),'SalesOrder-Indexing'!$A$1:$E$4276,COLUMN('SalesOrder-Indexing'!E1152),FALSE)),"",VLOOKUP(ROW('SalesOrder-Import'!C1149)-ROW('SalesOrder-Import'!C$1),'SalesOrder-Indexing'!$A$1:$E$4276,COLUMN('SalesOrder-Indexing'!E1152),FALSE))</f>
      </c>
    </row>
    <row r="1150" spans="1:3" ht="15">
      <c r="A1150" s="3">
        <f>IF(ISERROR(VLOOKUP(ROW('SalesOrder-Import'!A1150)-ROW('SalesOrder-Import'!A$1),'SalesOrder-Indexing'!$A$1:$E$4276,COLUMN('SalesOrder-Indexing'!C1153),FALSE)),"",VLOOKUP(ROW('SalesOrder-Import'!A1150)-ROW('SalesOrder-Import'!A$1),'SalesOrder-Indexing'!$A$1:$E$4276,COLUMN('SalesOrder-Indexing'!C1153),FALSE))</f>
      </c>
      <c r="B1150" s="3">
        <f>IF(ISERROR(VLOOKUP(ROW('SalesOrder-Import'!B1150)-ROW('SalesOrder-Import'!B$1),'SalesOrder-Indexing'!$A$1:$E$4276,COLUMN('SalesOrder-Indexing'!D1153),FALSE)),"",VLOOKUP(ROW('SalesOrder-Import'!B1150)-ROW('SalesOrder-Import'!B$1),'SalesOrder-Indexing'!$A$1:$E$4276,COLUMN('SalesOrder-Indexing'!D1153),FALSE))</f>
      </c>
      <c r="C1150" s="3">
        <f>IF(ISERROR(VLOOKUP(ROW('SalesOrder-Import'!C1150)-ROW('SalesOrder-Import'!C$1),'SalesOrder-Indexing'!$A$1:$E$4276,COLUMN('SalesOrder-Indexing'!E1153),FALSE)),"",VLOOKUP(ROW('SalesOrder-Import'!C1150)-ROW('SalesOrder-Import'!C$1),'SalesOrder-Indexing'!$A$1:$E$4276,COLUMN('SalesOrder-Indexing'!E1153),FALSE))</f>
      </c>
    </row>
    <row r="1151" spans="1:3" ht="15">
      <c r="A1151" s="3">
        <f>IF(ISERROR(VLOOKUP(ROW('SalesOrder-Import'!A1151)-ROW('SalesOrder-Import'!A$1),'SalesOrder-Indexing'!$A$1:$E$4276,COLUMN('SalesOrder-Indexing'!C1154),FALSE)),"",VLOOKUP(ROW('SalesOrder-Import'!A1151)-ROW('SalesOrder-Import'!A$1),'SalesOrder-Indexing'!$A$1:$E$4276,COLUMN('SalesOrder-Indexing'!C1154),FALSE))</f>
      </c>
      <c r="B1151" s="3">
        <f>IF(ISERROR(VLOOKUP(ROW('SalesOrder-Import'!B1151)-ROW('SalesOrder-Import'!B$1),'SalesOrder-Indexing'!$A$1:$E$4276,COLUMN('SalesOrder-Indexing'!D1154),FALSE)),"",VLOOKUP(ROW('SalesOrder-Import'!B1151)-ROW('SalesOrder-Import'!B$1),'SalesOrder-Indexing'!$A$1:$E$4276,COLUMN('SalesOrder-Indexing'!D1154),FALSE))</f>
      </c>
      <c r="C1151" s="3">
        <f>IF(ISERROR(VLOOKUP(ROW('SalesOrder-Import'!C1151)-ROW('SalesOrder-Import'!C$1),'SalesOrder-Indexing'!$A$1:$E$4276,COLUMN('SalesOrder-Indexing'!E1154),FALSE)),"",VLOOKUP(ROW('SalesOrder-Import'!C1151)-ROW('SalesOrder-Import'!C$1),'SalesOrder-Indexing'!$A$1:$E$4276,COLUMN('SalesOrder-Indexing'!E1154),FALSE))</f>
      </c>
    </row>
    <row r="1152" spans="1:3" ht="15">
      <c r="A1152" s="3">
        <f>IF(ISERROR(VLOOKUP(ROW('SalesOrder-Import'!A1152)-ROW('SalesOrder-Import'!A$1),'SalesOrder-Indexing'!$A$1:$E$4276,COLUMN('SalesOrder-Indexing'!C1155),FALSE)),"",VLOOKUP(ROW('SalesOrder-Import'!A1152)-ROW('SalesOrder-Import'!A$1),'SalesOrder-Indexing'!$A$1:$E$4276,COLUMN('SalesOrder-Indexing'!C1155),FALSE))</f>
      </c>
      <c r="B1152" s="3">
        <f>IF(ISERROR(VLOOKUP(ROW('SalesOrder-Import'!B1152)-ROW('SalesOrder-Import'!B$1),'SalesOrder-Indexing'!$A$1:$E$4276,COLUMN('SalesOrder-Indexing'!D1155),FALSE)),"",VLOOKUP(ROW('SalesOrder-Import'!B1152)-ROW('SalesOrder-Import'!B$1),'SalesOrder-Indexing'!$A$1:$E$4276,COLUMN('SalesOrder-Indexing'!D1155),FALSE))</f>
      </c>
      <c r="C1152" s="3">
        <f>IF(ISERROR(VLOOKUP(ROW('SalesOrder-Import'!C1152)-ROW('SalesOrder-Import'!C$1),'SalesOrder-Indexing'!$A$1:$E$4276,COLUMN('SalesOrder-Indexing'!E1155),FALSE)),"",VLOOKUP(ROW('SalesOrder-Import'!C1152)-ROW('SalesOrder-Import'!C$1),'SalesOrder-Indexing'!$A$1:$E$4276,COLUMN('SalesOrder-Indexing'!E1155),FALSE))</f>
      </c>
    </row>
    <row r="1153" spans="1:3" ht="15">
      <c r="A1153" s="3">
        <f>IF(ISERROR(VLOOKUP(ROW('SalesOrder-Import'!A1153)-ROW('SalesOrder-Import'!A$1),'SalesOrder-Indexing'!$A$1:$E$4276,COLUMN('SalesOrder-Indexing'!C1156),FALSE)),"",VLOOKUP(ROW('SalesOrder-Import'!A1153)-ROW('SalesOrder-Import'!A$1),'SalesOrder-Indexing'!$A$1:$E$4276,COLUMN('SalesOrder-Indexing'!C1156),FALSE))</f>
      </c>
      <c r="B1153" s="3">
        <f>IF(ISERROR(VLOOKUP(ROW('SalesOrder-Import'!B1153)-ROW('SalesOrder-Import'!B$1),'SalesOrder-Indexing'!$A$1:$E$4276,COLUMN('SalesOrder-Indexing'!D1156),FALSE)),"",VLOOKUP(ROW('SalesOrder-Import'!B1153)-ROW('SalesOrder-Import'!B$1),'SalesOrder-Indexing'!$A$1:$E$4276,COLUMN('SalesOrder-Indexing'!D1156),FALSE))</f>
      </c>
      <c r="C1153" s="3">
        <f>IF(ISERROR(VLOOKUP(ROW('SalesOrder-Import'!C1153)-ROW('SalesOrder-Import'!C$1),'SalesOrder-Indexing'!$A$1:$E$4276,COLUMN('SalesOrder-Indexing'!E1156),FALSE)),"",VLOOKUP(ROW('SalesOrder-Import'!C1153)-ROW('SalesOrder-Import'!C$1),'SalesOrder-Indexing'!$A$1:$E$4276,COLUMN('SalesOrder-Indexing'!E1156),FALSE))</f>
      </c>
    </row>
    <row r="1154" spans="1:3" ht="15">
      <c r="A1154" s="3">
        <f>IF(ISERROR(VLOOKUP(ROW('SalesOrder-Import'!A1154)-ROW('SalesOrder-Import'!A$1),'SalesOrder-Indexing'!$A$1:$E$4276,COLUMN('SalesOrder-Indexing'!C1157),FALSE)),"",VLOOKUP(ROW('SalesOrder-Import'!A1154)-ROW('SalesOrder-Import'!A$1),'SalesOrder-Indexing'!$A$1:$E$4276,COLUMN('SalesOrder-Indexing'!C1157),FALSE))</f>
      </c>
      <c r="B1154" s="3">
        <f>IF(ISERROR(VLOOKUP(ROW('SalesOrder-Import'!B1154)-ROW('SalesOrder-Import'!B$1),'SalesOrder-Indexing'!$A$1:$E$4276,COLUMN('SalesOrder-Indexing'!D1157),FALSE)),"",VLOOKUP(ROW('SalesOrder-Import'!B1154)-ROW('SalesOrder-Import'!B$1),'SalesOrder-Indexing'!$A$1:$E$4276,COLUMN('SalesOrder-Indexing'!D1157),FALSE))</f>
      </c>
      <c r="C1154" s="3">
        <f>IF(ISERROR(VLOOKUP(ROW('SalesOrder-Import'!C1154)-ROW('SalesOrder-Import'!C$1),'SalesOrder-Indexing'!$A$1:$E$4276,COLUMN('SalesOrder-Indexing'!E1157),FALSE)),"",VLOOKUP(ROW('SalesOrder-Import'!C1154)-ROW('SalesOrder-Import'!C$1),'SalesOrder-Indexing'!$A$1:$E$4276,COLUMN('SalesOrder-Indexing'!E1157),FALSE))</f>
      </c>
    </row>
    <row r="1155" spans="1:3" ht="15">
      <c r="A1155" s="3">
        <f>IF(ISERROR(VLOOKUP(ROW('SalesOrder-Import'!A1155)-ROW('SalesOrder-Import'!A$1),'SalesOrder-Indexing'!$A$1:$E$4276,COLUMN('SalesOrder-Indexing'!C1158),FALSE)),"",VLOOKUP(ROW('SalesOrder-Import'!A1155)-ROW('SalesOrder-Import'!A$1),'SalesOrder-Indexing'!$A$1:$E$4276,COLUMN('SalesOrder-Indexing'!C1158),FALSE))</f>
      </c>
      <c r="B1155" s="3">
        <f>IF(ISERROR(VLOOKUP(ROW('SalesOrder-Import'!B1155)-ROW('SalesOrder-Import'!B$1),'SalesOrder-Indexing'!$A$1:$E$4276,COLUMN('SalesOrder-Indexing'!D1158),FALSE)),"",VLOOKUP(ROW('SalesOrder-Import'!B1155)-ROW('SalesOrder-Import'!B$1),'SalesOrder-Indexing'!$A$1:$E$4276,COLUMN('SalesOrder-Indexing'!D1158),FALSE))</f>
      </c>
      <c r="C1155" s="3">
        <f>IF(ISERROR(VLOOKUP(ROW('SalesOrder-Import'!C1155)-ROW('SalesOrder-Import'!C$1),'SalesOrder-Indexing'!$A$1:$E$4276,COLUMN('SalesOrder-Indexing'!E1158),FALSE)),"",VLOOKUP(ROW('SalesOrder-Import'!C1155)-ROW('SalesOrder-Import'!C$1),'SalesOrder-Indexing'!$A$1:$E$4276,COLUMN('SalesOrder-Indexing'!E1158),FALSE))</f>
      </c>
    </row>
    <row r="1156" spans="1:3" ht="15">
      <c r="A1156" s="3">
        <f>IF(ISERROR(VLOOKUP(ROW('SalesOrder-Import'!A1156)-ROW('SalesOrder-Import'!A$1),'SalesOrder-Indexing'!$A$1:$E$4276,COLUMN('SalesOrder-Indexing'!C1159),FALSE)),"",VLOOKUP(ROW('SalesOrder-Import'!A1156)-ROW('SalesOrder-Import'!A$1),'SalesOrder-Indexing'!$A$1:$E$4276,COLUMN('SalesOrder-Indexing'!C1159),FALSE))</f>
      </c>
      <c r="B1156" s="3">
        <f>IF(ISERROR(VLOOKUP(ROW('SalesOrder-Import'!B1156)-ROW('SalesOrder-Import'!B$1),'SalesOrder-Indexing'!$A$1:$E$4276,COLUMN('SalesOrder-Indexing'!D1159),FALSE)),"",VLOOKUP(ROW('SalesOrder-Import'!B1156)-ROW('SalesOrder-Import'!B$1),'SalesOrder-Indexing'!$A$1:$E$4276,COLUMN('SalesOrder-Indexing'!D1159),FALSE))</f>
      </c>
      <c r="C1156" s="3">
        <f>IF(ISERROR(VLOOKUP(ROW('SalesOrder-Import'!C1156)-ROW('SalesOrder-Import'!C$1),'SalesOrder-Indexing'!$A$1:$E$4276,COLUMN('SalesOrder-Indexing'!E1159),FALSE)),"",VLOOKUP(ROW('SalesOrder-Import'!C1156)-ROW('SalesOrder-Import'!C$1),'SalesOrder-Indexing'!$A$1:$E$4276,COLUMN('SalesOrder-Indexing'!E1159),FALSE))</f>
      </c>
    </row>
    <row r="1157" spans="1:3" ht="15">
      <c r="A1157" s="3">
        <f>IF(ISERROR(VLOOKUP(ROW('SalesOrder-Import'!A1157)-ROW('SalesOrder-Import'!A$1),'SalesOrder-Indexing'!$A$1:$E$4276,COLUMN('SalesOrder-Indexing'!C1160),FALSE)),"",VLOOKUP(ROW('SalesOrder-Import'!A1157)-ROW('SalesOrder-Import'!A$1),'SalesOrder-Indexing'!$A$1:$E$4276,COLUMN('SalesOrder-Indexing'!C1160),FALSE))</f>
      </c>
      <c r="B1157" s="3">
        <f>IF(ISERROR(VLOOKUP(ROW('SalesOrder-Import'!B1157)-ROW('SalesOrder-Import'!B$1),'SalesOrder-Indexing'!$A$1:$E$4276,COLUMN('SalesOrder-Indexing'!D1160),FALSE)),"",VLOOKUP(ROW('SalesOrder-Import'!B1157)-ROW('SalesOrder-Import'!B$1),'SalesOrder-Indexing'!$A$1:$E$4276,COLUMN('SalesOrder-Indexing'!D1160),FALSE))</f>
      </c>
      <c r="C1157" s="3">
        <f>IF(ISERROR(VLOOKUP(ROW('SalesOrder-Import'!C1157)-ROW('SalesOrder-Import'!C$1),'SalesOrder-Indexing'!$A$1:$E$4276,COLUMN('SalesOrder-Indexing'!E1160),FALSE)),"",VLOOKUP(ROW('SalesOrder-Import'!C1157)-ROW('SalesOrder-Import'!C$1),'SalesOrder-Indexing'!$A$1:$E$4276,COLUMN('SalesOrder-Indexing'!E1160),FALSE))</f>
      </c>
    </row>
    <row r="1158" spans="1:3" ht="15">
      <c r="A1158" s="3">
        <f>IF(ISERROR(VLOOKUP(ROW('SalesOrder-Import'!A1158)-ROW('SalesOrder-Import'!A$1),'SalesOrder-Indexing'!$A$1:$E$4276,COLUMN('SalesOrder-Indexing'!C1161),FALSE)),"",VLOOKUP(ROW('SalesOrder-Import'!A1158)-ROW('SalesOrder-Import'!A$1),'SalesOrder-Indexing'!$A$1:$E$4276,COLUMN('SalesOrder-Indexing'!C1161),FALSE))</f>
      </c>
      <c r="B1158" s="3">
        <f>IF(ISERROR(VLOOKUP(ROW('SalesOrder-Import'!B1158)-ROW('SalesOrder-Import'!B$1),'SalesOrder-Indexing'!$A$1:$E$4276,COLUMN('SalesOrder-Indexing'!D1161),FALSE)),"",VLOOKUP(ROW('SalesOrder-Import'!B1158)-ROW('SalesOrder-Import'!B$1),'SalesOrder-Indexing'!$A$1:$E$4276,COLUMN('SalesOrder-Indexing'!D1161),FALSE))</f>
      </c>
      <c r="C1158" s="3">
        <f>IF(ISERROR(VLOOKUP(ROW('SalesOrder-Import'!C1158)-ROW('SalesOrder-Import'!C$1),'SalesOrder-Indexing'!$A$1:$E$4276,COLUMN('SalesOrder-Indexing'!E1161),FALSE)),"",VLOOKUP(ROW('SalesOrder-Import'!C1158)-ROW('SalesOrder-Import'!C$1),'SalesOrder-Indexing'!$A$1:$E$4276,COLUMN('SalesOrder-Indexing'!E1161),FALSE))</f>
      </c>
    </row>
    <row r="1159" spans="1:3" ht="15">
      <c r="A1159" s="3">
        <f>IF(ISERROR(VLOOKUP(ROW('SalesOrder-Import'!A1159)-ROW('SalesOrder-Import'!A$1),'SalesOrder-Indexing'!$A$1:$E$4276,COLUMN('SalesOrder-Indexing'!C1162),FALSE)),"",VLOOKUP(ROW('SalesOrder-Import'!A1159)-ROW('SalesOrder-Import'!A$1),'SalesOrder-Indexing'!$A$1:$E$4276,COLUMN('SalesOrder-Indexing'!C1162),FALSE))</f>
      </c>
      <c r="B1159" s="3">
        <f>IF(ISERROR(VLOOKUP(ROW('SalesOrder-Import'!B1159)-ROW('SalesOrder-Import'!B$1),'SalesOrder-Indexing'!$A$1:$E$4276,COLUMN('SalesOrder-Indexing'!D1162),FALSE)),"",VLOOKUP(ROW('SalesOrder-Import'!B1159)-ROW('SalesOrder-Import'!B$1),'SalesOrder-Indexing'!$A$1:$E$4276,COLUMN('SalesOrder-Indexing'!D1162),FALSE))</f>
      </c>
      <c r="C1159" s="3">
        <f>IF(ISERROR(VLOOKUP(ROW('SalesOrder-Import'!C1159)-ROW('SalesOrder-Import'!C$1),'SalesOrder-Indexing'!$A$1:$E$4276,COLUMN('SalesOrder-Indexing'!E1162),FALSE)),"",VLOOKUP(ROW('SalesOrder-Import'!C1159)-ROW('SalesOrder-Import'!C$1),'SalesOrder-Indexing'!$A$1:$E$4276,COLUMN('SalesOrder-Indexing'!E1162),FALSE))</f>
      </c>
    </row>
    <row r="1160" spans="1:3" ht="15">
      <c r="A1160" s="3">
        <f>IF(ISERROR(VLOOKUP(ROW('SalesOrder-Import'!A1160)-ROW('SalesOrder-Import'!A$1),'SalesOrder-Indexing'!$A$1:$E$4276,COLUMN('SalesOrder-Indexing'!C1163),FALSE)),"",VLOOKUP(ROW('SalesOrder-Import'!A1160)-ROW('SalesOrder-Import'!A$1),'SalesOrder-Indexing'!$A$1:$E$4276,COLUMN('SalesOrder-Indexing'!C1163),FALSE))</f>
      </c>
      <c r="B1160" s="3">
        <f>IF(ISERROR(VLOOKUP(ROW('SalesOrder-Import'!B1160)-ROW('SalesOrder-Import'!B$1),'SalesOrder-Indexing'!$A$1:$E$4276,COLUMN('SalesOrder-Indexing'!D1163),FALSE)),"",VLOOKUP(ROW('SalesOrder-Import'!B1160)-ROW('SalesOrder-Import'!B$1),'SalesOrder-Indexing'!$A$1:$E$4276,COLUMN('SalesOrder-Indexing'!D1163),FALSE))</f>
      </c>
      <c r="C1160" s="3">
        <f>IF(ISERROR(VLOOKUP(ROW('SalesOrder-Import'!C1160)-ROW('SalesOrder-Import'!C$1),'SalesOrder-Indexing'!$A$1:$E$4276,COLUMN('SalesOrder-Indexing'!E1163),FALSE)),"",VLOOKUP(ROW('SalesOrder-Import'!C1160)-ROW('SalesOrder-Import'!C$1),'SalesOrder-Indexing'!$A$1:$E$4276,COLUMN('SalesOrder-Indexing'!E1163),FALSE))</f>
      </c>
    </row>
    <row r="1161" spans="1:3" ht="15">
      <c r="A1161" s="3">
        <f>IF(ISERROR(VLOOKUP(ROW('SalesOrder-Import'!A1161)-ROW('SalesOrder-Import'!A$1),'SalesOrder-Indexing'!$A$1:$E$4276,COLUMN('SalesOrder-Indexing'!C1164),FALSE)),"",VLOOKUP(ROW('SalesOrder-Import'!A1161)-ROW('SalesOrder-Import'!A$1),'SalesOrder-Indexing'!$A$1:$E$4276,COLUMN('SalesOrder-Indexing'!C1164),FALSE))</f>
      </c>
      <c r="B1161" s="3">
        <f>IF(ISERROR(VLOOKUP(ROW('SalesOrder-Import'!B1161)-ROW('SalesOrder-Import'!B$1),'SalesOrder-Indexing'!$A$1:$E$4276,COLUMN('SalesOrder-Indexing'!D1164),FALSE)),"",VLOOKUP(ROW('SalesOrder-Import'!B1161)-ROW('SalesOrder-Import'!B$1),'SalesOrder-Indexing'!$A$1:$E$4276,COLUMN('SalesOrder-Indexing'!D1164),FALSE))</f>
      </c>
      <c r="C1161" s="3">
        <f>IF(ISERROR(VLOOKUP(ROW('SalesOrder-Import'!C1161)-ROW('SalesOrder-Import'!C$1),'SalesOrder-Indexing'!$A$1:$E$4276,COLUMN('SalesOrder-Indexing'!E1164),FALSE)),"",VLOOKUP(ROW('SalesOrder-Import'!C1161)-ROW('SalesOrder-Import'!C$1),'SalesOrder-Indexing'!$A$1:$E$4276,COLUMN('SalesOrder-Indexing'!E1164),FALSE))</f>
      </c>
    </row>
    <row r="1162" spans="1:3" ht="15">
      <c r="A1162" s="3">
        <f>IF(ISERROR(VLOOKUP(ROW('SalesOrder-Import'!A1162)-ROW('SalesOrder-Import'!A$1),'SalesOrder-Indexing'!$A$1:$E$4276,COLUMN('SalesOrder-Indexing'!C1165),FALSE)),"",VLOOKUP(ROW('SalesOrder-Import'!A1162)-ROW('SalesOrder-Import'!A$1),'SalesOrder-Indexing'!$A$1:$E$4276,COLUMN('SalesOrder-Indexing'!C1165),FALSE))</f>
      </c>
      <c r="B1162" s="3">
        <f>IF(ISERROR(VLOOKUP(ROW('SalesOrder-Import'!B1162)-ROW('SalesOrder-Import'!B$1),'SalesOrder-Indexing'!$A$1:$E$4276,COLUMN('SalesOrder-Indexing'!D1165),FALSE)),"",VLOOKUP(ROW('SalesOrder-Import'!B1162)-ROW('SalesOrder-Import'!B$1),'SalesOrder-Indexing'!$A$1:$E$4276,COLUMN('SalesOrder-Indexing'!D1165),FALSE))</f>
      </c>
      <c r="C1162" s="3">
        <f>IF(ISERROR(VLOOKUP(ROW('SalesOrder-Import'!C1162)-ROW('SalesOrder-Import'!C$1),'SalesOrder-Indexing'!$A$1:$E$4276,COLUMN('SalesOrder-Indexing'!E1165),FALSE)),"",VLOOKUP(ROW('SalesOrder-Import'!C1162)-ROW('SalesOrder-Import'!C$1),'SalesOrder-Indexing'!$A$1:$E$4276,COLUMN('SalesOrder-Indexing'!E1165),FALSE))</f>
      </c>
    </row>
    <row r="1163" spans="1:3" ht="15">
      <c r="A1163" s="3">
        <f>IF(ISERROR(VLOOKUP(ROW('SalesOrder-Import'!A1163)-ROW('SalesOrder-Import'!A$1),'SalesOrder-Indexing'!$A$1:$E$4276,COLUMN('SalesOrder-Indexing'!C1166),FALSE)),"",VLOOKUP(ROW('SalesOrder-Import'!A1163)-ROW('SalesOrder-Import'!A$1),'SalesOrder-Indexing'!$A$1:$E$4276,COLUMN('SalesOrder-Indexing'!C1166),FALSE))</f>
      </c>
      <c r="B1163" s="3">
        <f>IF(ISERROR(VLOOKUP(ROW('SalesOrder-Import'!B1163)-ROW('SalesOrder-Import'!B$1),'SalesOrder-Indexing'!$A$1:$E$4276,COLUMN('SalesOrder-Indexing'!D1166),FALSE)),"",VLOOKUP(ROW('SalesOrder-Import'!B1163)-ROW('SalesOrder-Import'!B$1),'SalesOrder-Indexing'!$A$1:$E$4276,COLUMN('SalesOrder-Indexing'!D1166),FALSE))</f>
      </c>
      <c r="C1163" s="3">
        <f>IF(ISERROR(VLOOKUP(ROW('SalesOrder-Import'!C1163)-ROW('SalesOrder-Import'!C$1),'SalesOrder-Indexing'!$A$1:$E$4276,COLUMN('SalesOrder-Indexing'!E1166),FALSE)),"",VLOOKUP(ROW('SalesOrder-Import'!C1163)-ROW('SalesOrder-Import'!C$1),'SalesOrder-Indexing'!$A$1:$E$4276,COLUMN('SalesOrder-Indexing'!E1166),FALSE))</f>
      </c>
    </row>
    <row r="1164" spans="1:3" ht="15">
      <c r="A1164" s="3">
        <f>IF(ISERROR(VLOOKUP(ROW('SalesOrder-Import'!A1164)-ROW('SalesOrder-Import'!A$1),'SalesOrder-Indexing'!$A$1:$E$4276,COLUMN('SalesOrder-Indexing'!C1167),FALSE)),"",VLOOKUP(ROW('SalesOrder-Import'!A1164)-ROW('SalesOrder-Import'!A$1),'SalesOrder-Indexing'!$A$1:$E$4276,COLUMN('SalesOrder-Indexing'!C1167),FALSE))</f>
      </c>
      <c r="B1164" s="3">
        <f>IF(ISERROR(VLOOKUP(ROW('SalesOrder-Import'!B1164)-ROW('SalesOrder-Import'!B$1),'SalesOrder-Indexing'!$A$1:$E$4276,COLUMN('SalesOrder-Indexing'!D1167),FALSE)),"",VLOOKUP(ROW('SalesOrder-Import'!B1164)-ROW('SalesOrder-Import'!B$1),'SalesOrder-Indexing'!$A$1:$E$4276,COLUMN('SalesOrder-Indexing'!D1167),FALSE))</f>
      </c>
      <c r="C1164" s="3">
        <f>IF(ISERROR(VLOOKUP(ROW('SalesOrder-Import'!C1164)-ROW('SalesOrder-Import'!C$1),'SalesOrder-Indexing'!$A$1:$E$4276,COLUMN('SalesOrder-Indexing'!E1167),FALSE)),"",VLOOKUP(ROW('SalesOrder-Import'!C1164)-ROW('SalesOrder-Import'!C$1),'SalesOrder-Indexing'!$A$1:$E$4276,COLUMN('SalesOrder-Indexing'!E1167),FALSE))</f>
      </c>
    </row>
    <row r="1165" spans="1:3" ht="15">
      <c r="A1165" s="3">
        <f>IF(ISERROR(VLOOKUP(ROW('SalesOrder-Import'!A1165)-ROW('SalesOrder-Import'!A$1),'SalesOrder-Indexing'!$A$1:$E$4276,COLUMN('SalesOrder-Indexing'!C1168),FALSE)),"",VLOOKUP(ROW('SalesOrder-Import'!A1165)-ROW('SalesOrder-Import'!A$1),'SalesOrder-Indexing'!$A$1:$E$4276,COLUMN('SalesOrder-Indexing'!C1168),FALSE))</f>
      </c>
      <c r="B1165" s="3">
        <f>IF(ISERROR(VLOOKUP(ROW('SalesOrder-Import'!B1165)-ROW('SalesOrder-Import'!B$1),'SalesOrder-Indexing'!$A$1:$E$4276,COLUMN('SalesOrder-Indexing'!D1168),FALSE)),"",VLOOKUP(ROW('SalesOrder-Import'!B1165)-ROW('SalesOrder-Import'!B$1),'SalesOrder-Indexing'!$A$1:$E$4276,COLUMN('SalesOrder-Indexing'!D1168),FALSE))</f>
      </c>
      <c r="C1165" s="3">
        <f>IF(ISERROR(VLOOKUP(ROW('SalesOrder-Import'!C1165)-ROW('SalesOrder-Import'!C$1),'SalesOrder-Indexing'!$A$1:$E$4276,COLUMN('SalesOrder-Indexing'!E1168),FALSE)),"",VLOOKUP(ROW('SalesOrder-Import'!C1165)-ROW('SalesOrder-Import'!C$1),'SalesOrder-Indexing'!$A$1:$E$4276,COLUMN('SalesOrder-Indexing'!E1168),FALSE))</f>
      </c>
    </row>
    <row r="1166" spans="1:3" ht="15">
      <c r="A1166" s="3">
        <f>IF(ISERROR(VLOOKUP(ROW('SalesOrder-Import'!A1166)-ROW('SalesOrder-Import'!A$1),'SalesOrder-Indexing'!$A$1:$E$4276,COLUMN('SalesOrder-Indexing'!C1169),FALSE)),"",VLOOKUP(ROW('SalesOrder-Import'!A1166)-ROW('SalesOrder-Import'!A$1),'SalesOrder-Indexing'!$A$1:$E$4276,COLUMN('SalesOrder-Indexing'!C1169),FALSE))</f>
      </c>
      <c r="B1166" s="3">
        <f>IF(ISERROR(VLOOKUP(ROW('SalesOrder-Import'!B1166)-ROW('SalesOrder-Import'!B$1),'SalesOrder-Indexing'!$A$1:$E$4276,COLUMN('SalesOrder-Indexing'!D1169),FALSE)),"",VLOOKUP(ROW('SalesOrder-Import'!B1166)-ROW('SalesOrder-Import'!B$1),'SalesOrder-Indexing'!$A$1:$E$4276,COLUMN('SalesOrder-Indexing'!D1169),FALSE))</f>
      </c>
      <c r="C1166" s="3">
        <f>IF(ISERROR(VLOOKUP(ROW('SalesOrder-Import'!C1166)-ROW('SalesOrder-Import'!C$1),'SalesOrder-Indexing'!$A$1:$E$4276,COLUMN('SalesOrder-Indexing'!E1169),FALSE)),"",VLOOKUP(ROW('SalesOrder-Import'!C1166)-ROW('SalesOrder-Import'!C$1),'SalesOrder-Indexing'!$A$1:$E$4276,COLUMN('SalesOrder-Indexing'!E1169),FALSE))</f>
      </c>
    </row>
    <row r="1167" spans="1:3" ht="15">
      <c r="A1167" s="3">
        <f>IF(ISERROR(VLOOKUP(ROW('SalesOrder-Import'!A1167)-ROW('SalesOrder-Import'!A$1),'SalesOrder-Indexing'!$A$1:$E$4276,COLUMN('SalesOrder-Indexing'!C1170),FALSE)),"",VLOOKUP(ROW('SalesOrder-Import'!A1167)-ROW('SalesOrder-Import'!A$1),'SalesOrder-Indexing'!$A$1:$E$4276,COLUMN('SalesOrder-Indexing'!C1170),FALSE))</f>
      </c>
      <c r="B1167" s="3">
        <f>IF(ISERROR(VLOOKUP(ROW('SalesOrder-Import'!B1167)-ROW('SalesOrder-Import'!B$1),'SalesOrder-Indexing'!$A$1:$E$4276,COLUMN('SalesOrder-Indexing'!D1170),FALSE)),"",VLOOKUP(ROW('SalesOrder-Import'!B1167)-ROW('SalesOrder-Import'!B$1),'SalesOrder-Indexing'!$A$1:$E$4276,COLUMN('SalesOrder-Indexing'!D1170),FALSE))</f>
      </c>
      <c r="C1167" s="3">
        <f>IF(ISERROR(VLOOKUP(ROW('SalesOrder-Import'!C1167)-ROW('SalesOrder-Import'!C$1),'SalesOrder-Indexing'!$A$1:$E$4276,COLUMN('SalesOrder-Indexing'!E1170),FALSE)),"",VLOOKUP(ROW('SalesOrder-Import'!C1167)-ROW('SalesOrder-Import'!C$1),'SalesOrder-Indexing'!$A$1:$E$4276,COLUMN('SalesOrder-Indexing'!E1170),FALSE))</f>
      </c>
    </row>
    <row r="1168" spans="1:3" ht="15">
      <c r="A1168" s="3">
        <f>IF(ISERROR(VLOOKUP(ROW('SalesOrder-Import'!A1168)-ROW('SalesOrder-Import'!A$1),'SalesOrder-Indexing'!$A$1:$E$4276,COLUMN('SalesOrder-Indexing'!C1171),FALSE)),"",VLOOKUP(ROW('SalesOrder-Import'!A1168)-ROW('SalesOrder-Import'!A$1),'SalesOrder-Indexing'!$A$1:$E$4276,COLUMN('SalesOrder-Indexing'!C1171),FALSE))</f>
      </c>
      <c r="B1168" s="3">
        <f>IF(ISERROR(VLOOKUP(ROW('SalesOrder-Import'!B1168)-ROW('SalesOrder-Import'!B$1),'SalesOrder-Indexing'!$A$1:$E$4276,COLUMN('SalesOrder-Indexing'!D1171),FALSE)),"",VLOOKUP(ROW('SalesOrder-Import'!B1168)-ROW('SalesOrder-Import'!B$1),'SalesOrder-Indexing'!$A$1:$E$4276,COLUMN('SalesOrder-Indexing'!D1171),FALSE))</f>
      </c>
      <c r="C1168" s="3">
        <f>IF(ISERROR(VLOOKUP(ROW('SalesOrder-Import'!C1168)-ROW('SalesOrder-Import'!C$1),'SalesOrder-Indexing'!$A$1:$E$4276,COLUMN('SalesOrder-Indexing'!E1171),FALSE)),"",VLOOKUP(ROW('SalesOrder-Import'!C1168)-ROW('SalesOrder-Import'!C$1),'SalesOrder-Indexing'!$A$1:$E$4276,COLUMN('SalesOrder-Indexing'!E1171),FALSE))</f>
      </c>
    </row>
    <row r="1169" spans="1:3" ht="15">
      <c r="A1169" s="3">
        <f>IF(ISERROR(VLOOKUP(ROW('SalesOrder-Import'!A1169)-ROW('SalesOrder-Import'!A$1),'SalesOrder-Indexing'!$A$1:$E$4276,COLUMN('SalesOrder-Indexing'!C1172),FALSE)),"",VLOOKUP(ROW('SalesOrder-Import'!A1169)-ROW('SalesOrder-Import'!A$1),'SalesOrder-Indexing'!$A$1:$E$4276,COLUMN('SalesOrder-Indexing'!C1172),FALSE))</f>
      </c>
      <c r="B1169" s="3">
        <f>IF(ISERROR(VLOOKUP(ROW('SalesOrder-Import'!B1169)-ROW('SalesOrder-Import'!B$1),'SalesOrder-Indexing'!$A$1:$E$4276,COLUMN('SalesOrder-Indexing'!D1172),FALSE)),"",VLOOKUP(ROW('SalesOrder-Import'!B1169)-ROW('SalesOrder-Import'!B$1),'SalesOrder-Indexing'!$A$1:$E$4276,COLUMN('SalesOrder-Indexing'!D1172),FALSE))</f>
      </c>
      <c r="C1169" s="3">
        <f>IF(ISERROR(VLOOKUP(ROW('SalesOrder-Import'!C1169)-ROW('SalesOrder-Import'!C$1),'SalesOrder-Indexing'!$A$1:$E$4276,COLUMN('SalesOrder-Indexing'!E1172),FALSE)),"",VLOOKUP(ROW('SalesOrder-Import'!C1169)-ROW('SalesOrder-Import'!C$1),'SalesOrder-Indexing'!$A$1:$E$4276,COLUMN('SalesOrder-Indexing'!E1172),FALSE))</f>
      </c>
    </row>
    <row r="1170" spans="1:3" ht="15">
      <c r="A1170" s="3">
        <f>IF(ISERROR(VLOOKUP(ROW('SalesOrder-Import'!A1170)-ROW('SalesOrder-Import'!A$1),'SalesOrder-Indexing'!$A$1:$E$4276,COLUMN('SalesOrder-Indexing'!C1173),FALSE)),"",VLOOKUP(ROW('SalesOrder-Import'!A1170)-ROW('SalesOrder-Import'!A$1),'SalesOrder-Indexing'!$A$1:$E$4276,COLUMN('SalesOrder-Indexing'!C1173),FALSE))</f>
      </c>
      <c r="B1170" s="3">
        <f>IF(ISERROR(VLOOKUP(ROW('SalesOrder-Import'!B1170)-ROW('SalesOrder-Import'!B$1),'SalesOrder-Indexing'!$A$1:$E$4276,COLUMN('SalesOrder-Indexing'!D1173),FALSE)),"",VLOOKUP(ROW('SalesOrder-Import'!B1170)-ROW('SalesOrder-Import'!B$1),'SalesOrder-Indexing'!$A$1:$E$4276,COLUMN('SalesOrder-Indexing'!D1173),FALSE))</f>
      </c>
      <c r="C1170" s="3">
        <f>IF(ISERROR(VLOOKUP(ROW('SalesOrder-Import'!C1170)-ROW('SalesOrder-Import'!C$1),'SalesOrder-Indexing'!$A$1:$E$4276,COLUMN('SalesOrder-Indexing'!E1173),FALSE)),"",VLOOKUP(ROW('SalesOrder-Import'!C1170)-ROW('SalesOrder-Import'!C$1),'SalesOrder-Indexing'!$A$1:$E$4276,COLUMN('SalesOrder-Indexing'!E1173),FALSE))</f>
      </c>
    </row>
    <row r="1171" spans="1:3" ht="15">
      <c r="A1171" s="3">
        <f>IF(ISERROR(VLOOKUP(ROW('SalesOrder-Import'!A1171)-ROW('SalesOrder-Import'!A$1),'SalesOrder-Indexing'!$A$1:$E$4276,COLUMN('SalesOrder-Indexing'!C1174),FALSE)),"",VLOOKUP(ROW('SalesOrder-Import'!A1171)-ROW('SalesOrder-Import'!A$1),'SalesOrder-Indexing'!$A$1:$E$4276,COLUMN('SalesOrder-Indexing'!C1174),FALSE))</f>
      </c>
      <c r="B1171" s="3">
        <f>IF(ISERROR(VLOOKUP(ROW('SalesOrder-Import'!B1171)-ROW('SalesOrder-Import'!B$1),'SalesOrder-Indexing'!$A$1:$E$4276,COLUMN('SalesOrder-Indexing'!D1174),FALSE)),"",VLOOKUP(ROW('SalesOrder-Import'!B1171)-ROW('SalesOrder-Import'!B$1),'SalesOrder-Indexing'!$A$1:$E$4276,COLUMN('SalesOrder-Indexing'!D1174),FALSE))</f>
      </c>
      <c r="C1171" s="3">
        <f>IF(ISERROR(VLOOKUP(ROW('SalesOrder-Import'!C1171)-ROW('SalesOrder-Import'!C$1),'SalesOrder-Indexing'!$A$1:$E$4276,COLUMN('SalesOrder-Indexing'!E1174),FALSE)),"",VLOOKUP(ROW('SalesOrder-Import'!C1171)-ROW('SalesOrder-Import'!C$1),'SalesOrder-Indexing'!$A$1:$E$4276,COLUMN('SalesOrder-Indexing'!E1174),FALSE))</f>
      </c>
    </row>
    <row r="1172" spans="1:3" ht="15">
      <c r="A1172" s="3">
        <f>IF(ISERROR(VLOOKUP(ROW('SalesOrder-Import'!A1172)-ROW('SalesOrder-Import'!A$1),'SalesOrder-Indexing'!$A$1:$E$4276,COLUMN('SalesOrder-Indexing'!C1175),FALSE)),"",VLOOKUP(ROW('SalesOrder-Import'!A1172)-ROW('SalesOrder-Import'!A$1),'SalesOrder-Indexing'!$A$1:$E$4276,COLUMN('SalesOrder-Indexing'!C1175),FALSE))</f>
      </c>
      <c r="B1172" s="3">
        <f>IF(ISERROR(VLOOKUP(ROW('SalesOrder-Import'!B1172)-ROW('SalesOrder-Import'!B$1),'SalesOrder-Indexing'!$A$1:$E$4276,COLUMN('SalesOrder-Indexing'!D1175),FALSE)),"",VLOOKUP(ROW('SalesOrder-Import'!B1172)-ROW('SalesOrder-Import'!B$1),'SalesOrder-Indexing'!$A$1:$E$4276,COLUMN('SalesOrder-Indexing'!D1175),FALSE))</f>
      </c>
      <c r="C1172" s="3">
        <f>IF(ISERROR(VLOOKUP(ROW('SalesOrder-Import'!C1172)-ROW('SalesOrder-Import'!C$1),'SalesOrder-Indexing'!$A$1:$E$4276,COLUMN('SalesOrder-Indexing'!E1175),FALSE)),"",VLOOKUP(ROW('SalesOrder-Import'!C1172)-ROW('SalesOrder-Import'!C$1),'SalesOrder-Indexing'!$A$1:$E$4276,COLUMN('SalesOrder-Indexing'!E1175),FALSE))</f>
      </c>
    </row>
    <row r="1173" spans="1:3" ht="15">
      <c r="A1173" s="3">
        <f>IF(ISERROR(VLOOKUP(ROW('SalesOrder-Import'!A1173)-ROW('SalesOrder-Import'!A$1),'SalesOrder-Indexing'!$A$1:$E$4276,COLUMN('SalesOrder-Indexing'!C1176),FALSE)),"",VLOOKUP(ROW('SalesOrder-Import'!A1173)-ROW('SalesOrder-Import'!A$1),'SalesOrder-Indexing'!$A$1:$E$4276,COLUMN('SalesOrder-Indexing'!C1176),FALSE))</f>
      </c>
      <c r="B1173" s="3">
        <f>IF(ISERROR(VLOOKUP(ROW('SalesOrder-Import'!B1173)-ROW('SalesOrder-Import'!B$1),'SalesOrder-Indexing'!$A$1:$E$4276,COLUMN('SalesOrder-Indexing'!D1176),FALSE)),"",VLOOKUP(ROW('SalesOrder-Import'!B1173)-ROW('SalesOrder-Import'!B$1),'SalesOrder-Indexing'!$A$1:$E$4276,COLUMN('SalesOrder-Indexing'!D1176),FALSE))</f>
      </c>
      <c r="C1173" s="3">
        <f>IF(ISERROR(VLOOKUP(ROW('SalesOrder-Import'!C1173)-ROW('SalesOrder-Import'!C$1),'SalesOrder-Indexing'!$A$1:$E$4276,COLUMN('SalesOrder-Indexing'!E1176),FALSE)),"",VLOOKUP(ROW('SalesOrder-Import'!C1173)-ROW('SalesOrder-Import'!C$1),'SalesOrder-Indexing'!$A$1:$E$4276,COLUMN('SalesOrder-Indexing'!E1176),FALSE))</f>
      </c>
    </row>
    <row r="1174" spans="1:3" ht="15">
      <c r="A1174" s="3">
        <f>IF(ISERROR(VLOOKUP(ROW('SalesOrder-Import'!A1174)-ROW('SalesOrder-Import'!A$1),'SalesOrder-Indexing'!$A$1:$E$4276,COLUMN('SalesOrder-Indexing'!C1177),FALSE)),"",VLOOKUP(ROW('SalesOrder-Import'!A1174)-ROW('SalesOrder-Import'!A$1),'SalesOrder-Indexing'!$A$1:$E$4276,COLUMN('SalesOrder-Indexing'!C1177),FALSE))</f>
      </c>
      <c r="B1174" s="3">
        <f>IF(ISERROR(VLOOKUP(ROW('SalesOrder-Import'!B1174)-ROW('SalesOrder-Import'!B$1),'SalesOrder-Indexing'!$A$1:$E$4276,COLUMN('SalesOrder-Indexing'!D1177),FALSE)),"",VLOOKUP(ROW('SalesOrder-Import'!B1174)-ROW('SalesOrder-Import'!B$1),'SalesOrder-Indexing'!$A$1:$E$4276,COLUMN('SalesOrder-Indexing'!D1177),FALSE))</f>
      </c>
      <c r="C1174" s="3">
        <f>IF(ISERROR(VLOOKUP(ROW('SalesOrder-Import'!C1174)-ROW('SalesOrder-Import'!C$1),'SalesOrder-Indexing'!$A$1:$E$4276,COLUMN('SalesOrder-Indexing'!E1177),FALSE)),"",VLOOKUP(ROW('SalesOrder-Import'!C1174)-ROW('SalesOrder-Import'!C$1),'SalesOrder-Indexing'!$A$1:$E$4276,COLUMN('SalesOrder-Indexing'!E1177),FALSE))</f>
      </c>
    </row>
    <row r="1175" spans="1:3" ht="15">
      <c r="A1175" s="3">
        <f>IF(ISERROR(VLOOKUP(ROW('SalesOrder-Import'!A1175)-ROW('SalesOrder-Import'!A$1),'SalesOrder-Indexing'!$A$1:$E$4276,COLUMN('SalesOrder-Indexing'!C1178),FALSE)),"",VLOOKUP(ROW('SalesOrder-Import'!A1175)-ROW('SalesOrder-Import'!A$1),'SalesOrder-Indexing'!$A$1:$E$4276,COLUMN('SalesOrder-Indexing'!C1178),FALSE))</f>
      </c>
      <c r="B1175" s="3">
        <f>IF(ISERROR(VLOOKUP(ROW('SalesOrder-Import'!B1175)-ROW('SalesOrder-Import'!B$1),'SalesOrder-Indexing'!$A$1:$E$4276,COLUMN('SalesOrder-Indexing'!D1178),FALSE)),"",VLOOKUP(ROW('SalesOrder-Import'!B1175)-ROW('SalesOrder-Import'!B$1),'SalesOrder-Indexing'!$A$1:$E$4276,COLUMN('SalesOrder-Indexing'!D1178),FALSE))</f>
      </c>
      <c r="C1175" s="3">
        <f>IF(ISERROR(VLOOKUP(ROW('SalesOrder-Import'!C1175)-ROW('SalesOrder-Import'!C$1),'SalesOrder-Indexing'!$A$1:$E$4276,COLUMN('SalesOrder-Indexing'!E1178),FALSE)),"",VLOOKUP(ROW('SalesOrder-Import'!C1175)-ROW('SalesOrder-Import'!C$1),'SalesOrder-Indexing'!$A$1:$E$4276,COLUMN('SalesOrder-Indexing'!E1178),FALSE))</f>
      </c>
    </row>
    <row r="1176" spans="1:3" ht="15">
      <c r="A1176" s="3">
        <f>IF(ISERROR(VLOOKUP(ROW('SalesOrder-Import'!A1176)-ROW('SalesOrder-Import'!A$1),'SalesOrder-Indexing'!$A$1:$E$4276,COLUMN('SalesOrder-Indexing'!C1179),FALSE)),"",VLOOKUP(ROW('SalesOrder-Import'!A1176)-ROW('SalesOrder-Import'!A$1),'SalesOrder-Indexing'!$A$1:$E$4276,COLUMN('SalesOrder-Indexing'!C1179),FALSE))</f>
      </c>
      <c r="B1176" s="3">
        <f>IF(ISERROR(VLOOKUP(ROW('SalesOrder-Import'!B1176)-ROW('SalesOrder-Import'!B$1),'SalesOrder-Indexing'!$A$1:$E$4276,COLUMN('SalesOrder-Indexing'!D1179),FALSE)),"",VLOOKUP(ROW('SalesOrder-Import'!B1176)-ROW('SalesOrder-Import'!B$1),'SalesOrder-Indexing'!$A$1:$E$4276,COLUMN('SalesOrder-Indexing'!D1179),FALSE))</f>
      </c>
      <c r="C1176" s="3">
        <f>IF(ISERROR(VLOOKUP(ROW('SalesOrder-Import'!C1176)-ROW('SalesOrder-Import'!C$1),'SalesOrder-Indexing'!$A$1:$E$4276,COLUMN('SalesOrder-Indexing'!E1179),FALSE)),"",VLOOKUP(ROW('SalesOrder-Import'!C1176)-ROW('SalesOrder-Import'!C$1),'SalesOrder-Indexing'!$A$1:$E$4276,COLUMN('SalesOrder-Indexing'!E1179),FALSE))</f>
      </c>
    </row>
    <row r="1177" spans="1:3" ht="15">
      <c r="A1177" s="3">
        <f>IF(ISERROR(VLOOKUP(ROW('SalesOrder-Import'!A1177)-ROW('SalesOrder-Import'!A$1),'SalesOrder-Indexing'!$A$1:$E$4276,COLUMN('SalesOrder-Indexing'!C1180),FALSE)),"",VLOOKUP(ROW('SalesOrder-Import'!A1177)-ROW('SalesOrder-Import'!A$1),'SalesOrder-Indexing'!$A$1:$E$4276,COLUMN('SalesOrder-Indexing'!C1180),FALSE))</f>
      </c>
      <c r="B1177" s="3">
        <f>IF(ISERROR(VLOOKUP(ROW('SalesOrder-Import'!B1177)-ROW('SalesOrder-Import'!B$1),'SalesOrder-Indexing'!$A$1:$E$4276,COLUMN('SalesOrder-Indexing'!D1180),FALSE)),"",VLOOKUP(ROW('SalesOrder-Import'!B1177)-ROW('SalesOrder-Import'!B$1),'SalesOrder-Indexing'!$A$1:$E$4276,COLUMN('SalesOrder-Indexing'!D1180),FALSE))</f>
      </c>
      <c r="C1177" s="3">
        <f>IF(ISERROR(VLOOKUP(ROW('SalesOrder-Import'!C1177)-ROW('SalesOrder-Import'!C$1),'SalesOrder-Indexing'!$A$1:$E$4276,COLUMN('SalesOrder-Indexing'!E1180),FALSE)),"",VLOOKUP(ROW('SalesOrder-Import'!C1177)-ROW('SalesOrder-Import'!C$1),'SalesOrder-Indexing'!$A$1:$E$4276,COLUMN('SalesOrder-Indexing'!E1180),FALSE))</f>
      </c>
    </row>
    <row r="1178" spans="1:3" ht="15">
      <c r="A1178" s="3">
        <f>IF(ISERROR(VLOOKUP(ROW('SalesOrder-Import'!A1178)-ROW('SalesOrder-Import'!A$1),'SalesOrder-Indexing'!$A$1:$E$4276,COLUMN('SalesOrder-Indexing'!C1181),FALSE)),"",VLOOKUP(ROW('SalesOrder-Import'!A1178)-ROW('SalesOrder-Import'!A$1),'SalesOrder-Indexing'!$A$1:$E$4276,COLUMN('SalesOrder-Indexing'!C1181),FALSE))</f>
      </c>
      <c r="B1178" s="3">
        <f>IF(ISERROR(VLOOKUP(ROW('SalesOrder-Import'!B1178)-ROW('SalesOrder-Import'!B$1),'SalesOrder-Indexing'!$A$1:$E$4276,COLUMN('SalesOrder-Indexing'!D1181),FALSE)),"",VLOOKUP(ROW('SalesOrder-Import'!B1178)-ROW('SalesOrder-Import'!B$1),'SalesOrder-Indexing'!$A$1:$E$4276,COLUMN('SalesOrder-Indexing'!D1181),FALSE))</f>
      </c>
      <c r="C1178" s="3">
        <f>IF(ISERROR(VLOOKUP(ROW('SalesOrder-Import'!C1178)-ROW('SalesOrder-Import'!C$1),'SalesOrder-Indexing'!$A$1:$E$4276,COLUMN('SalesOrder-Indexing'!E1181),FALSE)),"",VLOOKUP(ROW('SalesOrder-Import'!C1178)-ROW('SalesOrder-Import'!C$1),'SalesOrder-Indexing'!$A$1:$E$4276,COLUMN('SalesOrder-Indexing'!E1181),FALSE))</f>
      </c>
    </row>
    <row r="1179" spans="1:3" ht="15">
      <c r="A1179" s="3">
        <f>IF(ISERROR(VLOOKUP(ROW('SalesOrder-Import'!A1179)-ROW('SalesOrder-Import'!A$1),'SalesOrder-Indexing'!$A$1:$E$4276,COLUMN('SalesOrder-Indexing'!C1182),FALSE)),"",VLOOKUP(ROW('SalesOrder-Import'!A1179)-ROW('SalesOrder-Import'!A$1),'SalesOrder-Indexing'!$A$1:$E$4276,COLUMN('SalesOrder-Indexing'!C1182),FALSE))</f>
      </c>
      <c r="B1179" s="3">
        <f>IF(ISERROR(VLOOKUP(ROW('SalesOrder-Import'!B1179)-ROW('SalesOrder-Import'!B$1),'SalesOrder-Indexing'!$A$1:$E$4276,COLUMN('SalesOrder-Indexing'!D1182),FALSE)),"",VLOOKUP(ROW('SalesOrder-Import'!B1179)-ROW('SalesOrder-Import'!B$1),'SalesOrder-Indexing'!$A$1:$E$4276,COLUMN('SalesOrder-Indexing'!D1182),FALSE))</f>
      </c>
      <c r="C1179" s="3">
        <f>IF(ISERROR(VLOOKUP(ROW('SalesOrder-Import'!C1179)-ROW('SalesOrder-Import'!C$1),'SalesOrder-Indexing'!$A$1:$E$4276,COLUMN('SalesOrder-Indexing'!E1182),FALSE)),"",VLOOKUP(ROW('SalesOrder-Import'!C1179)-ROW('SalesOrder-Import'!C$1),'SalesOrder-Indexing'!$A$1:$E$4276,COLUMN('SalesOrder-Indexing'!E1182),FALSE))</f>
      </c>
    </row>
    <row r="1180" spans="1:3" ht="15">
      <c r="A1180" s="3">
        <f>IF(ISERROR(VLOOKUP(ROW('SalesOrder-Import'!A1180)-ROW('SalesOrder-Import'!A$1),'SalesOrder-Indexing'!$A$1:$E$4276,COLUMN('SalesOrder-Indexing'!C1183),FALSE)),"",VLOOKUP(ROW('SalesOrder-Import'!A1180)-ROW('SalesOrder-Import'!A$1),'SalesOrder-Indexing'!$A$1:$E$4276,COLUMN('SalesOrder-Indexing'!C1183),FALSE))</f>
      </c>
      <c r="B1180" s="3">
        <f>IF(ISERROR(VLOOKUP(ROW('SalesOrder-Import'!B1180)-ROW('SalesOrder-Import'!B$1),'SalesOrder-Indexing'!$A$1:$E$4276,COLUMN('SalesOrder-Indexing'!D1183),FALSE)),"",VLOOKUP(ROW('SalesOrder-Import'!B1180)-ROW('SalesOrder-Import'!B$1),'SalesOrder-Indexing'!$A$1:$E$4276,COLUMN('SalesOrder-Indexing'!D1183),FALSE))</f>
      </c>
      <c r="C1180" s="3">
        <f>IF(ISERROR(VLOOKUP(ROW('SalesOrder-Import'!C1180)-ROW('SalesOrder-Import'!C$1),'SalesOrder-Indexing'!$A$1:$E$4276,COLUMN('SalesOrder-Indexing'!E1183),FALSE)),"",VLOOKUP(ROW('SalesOrder-Import'!C1180)-ROW('SalesOrder-Import'!C$1),'SalesOrder-Indexing'!$A$1:$E$4276,COLUMN('SalesOrder-Indexing'!E1183),FALSE))</f>
      </c>
    </row>
    <row r="1181" spans="1:3" ht="15">
      <c r="A1181" s="3">
        <f>IF(ISERROR(VLOOKUP(ROW('SalesOrder-Import'!A1181)-ROW('SalesOrder-Import'!A$1),'SalesOrder-Indexing'!$A$1:$E$4276,COLUMN('SalesOrder-Indexing'!C1184),FALSE)),"",VLOOKUP(ROW('SalesOrder-Import'!A1181)-ROW('SalesOrder-Import'!A$1),'SalesOrder-Indexing'!$A$1:$E$4276,COLUMN('SalesOrder-Indexing'!C1184),FALSE))</f>
      </c>
      <c r="B1181" s="3">
        <f>IF(ISERROR(VLOOKUP(ROW('SalesOrder-Import'!B1181)-ROW('SalesOrder-Import'!B$1),'SalesOrder-Indexing'!$A$1:$E$4276,COLUMN('SalesOrder-Indexing'!D1184),FALSE)),"",VLOOKUP(ROW('SalesOrder-Import'!B1181)-ROW('SalesOrder-Import'!B$1),'SalesOrder-Indexing'!$A$1:$E$4276,COLUMN('SalesOrder-Indexing'!D1184),FALSE))</f>
      </c>
      <c r="C1181" s="3">
        <f>IF(ISERROR(VLOOKUP(ROW('SalesOrder-Import'!C1181)-ROW('SalesOrder-Import'!C$1),'SalesOrder-Indexing'!$A$1:$E$4276,COLUMN('SalesOrder-Indexing'!E1184),FALSE)),"",VLOOKUP(ROW('SalesOrder-Import'!C1181)-ROW('SalesOrder-Import'!C$1),'SalesOrder-Indexing'!$A$1:$E$4276,COLUMN('SalesOrder-Indexing'!E1184),FALSE))</f>
      </c>
    </row>
    <row r="1182" spans="1:3" ht="15">
      <c r="A1182" s="3">
        <f>IF(ISERROR(VLOOKUP(ROW('SalesOrder-Import'!A1182)-ROW('SalesOrder-Import'!A$1),'SalesOrder-Indexing'!$A$1:$E$4276,COLUMN('SalesOrder-Indexing'!C1185),FALSE)),"",VLOOKUP(ROW('SalesOrder-Import'!A1182)-ROW('SalesOrder-Import'!A$1),'SalesOrder-Indexing'!$A$1:$E$4276,COLUMN('SalesOrder-Indexing'!C1185),FALSE))</f>
      </c>
      <c r="B1182" s="3">
        <f>IF(ISERROR(VLOOKUP(ROW('SalesOrder-Import'!B1182)-ROW('SalesOrder-Import'!B$1),'SalesOrder-Indexing'!$A$1:$E$4276,COLUMN('SalesOrder-Indexing'!D1185),FALSE)),"",VLOOKUP(ROW('SalesOrder-Import'!B1182)-ROW('SalesOrder-Import'!B$1),'SalesOrder-Indexing'!$A$1:$E$4276,COLUMN('SalesOrder-Indexing'!D1185),FALSE))</f>
      </c>
      <c r="C1182" s="3">
        <f>IF(ISERROR(VLOOKUP(ROW('SalesOrder-Import'!C1182)-ROW('SalesOrder-Import'!C$1),'SalesOrder-Indexing'!$A$1:$E$4276,COLUMN('SalesOrder-Indexing'!E1185),FALSE)),"",VLOOKUP(ROW('SalesOrder-Import'!C1182)-ROW('SalesOrder-Import'!C$1),'SalesOrder-Indexing'!$A$1:$E$4276,COLUMN('SalesOrder-Indexing'!E1185),FALSE))</f>
      </c>
    </row>
    <row r="1183" spans="1:3" ht="15">
      <c r="A1183" s="3">
        <f>IF(ISERROR(VLOOKUP(ROW('SalesOrder-Import'!A1183)-ROW('SalesOrder-Import'!A$1),'SalesOrder-Indexing'!$A$1:$E$4276,COLUMN('SalesOrder-Indexing'!C1186),FALSE)),"",VLOOKUP(ROW('SalesOrder-Import'!A1183)-ROW('SalesOrder-Import'!A$1),'SalesOrder-Indexing'!$A$1:$E$4276,COLUMN('SalesOrder-Indexing'!C1186),FALSE))</f>
      </c>
      <c r="B1183" s="3">
        <f>IF(ISERROR(VLOOKUP(ROW('SalesOrder-Import'!B1183)-ROW('SalesOrder-Import'!B$1),'SalesOrder-Indexing'!$A$1:$E$4276,COLUMN('SalesOrder-Indexing'!D1186),FALSE)),"",VLOOKUP(ROW('SalesOrder-Import'!B1183)-ROW('SalesOrder-Import'!B$1),'SalesOrder-Indexing'!$A$1:$E$4276,COLUMN('SalesOrder-Indexing'!D1186),FALSE))</f>
      </c>
      <c r="C1183" s="3">
        <f>IF(ISERROR(VLOOKUP(ROW('SalesOrder-Import'!C1183)-ROW('SalesOrder-Import'!C$1),'SalesOrder-Indexing'!$A$1:$E$4276,COLUMN('SalesOrder-Indexing'!E1186),FALSE)),"",VLOOKUP(ROW('SalesOrder-Import'!C1183)-ROW('SalesOrder-Import'!C$1),'SalesOrder-Indexing'!$A$1:$E$4276,COLUMN('SalesOrder-Indexing'!E1186),FALSE))</f>
      </c>
    </row>
    <row r="1184" spans="1:3" ht="15">
      <c r="A1184" s="3">
        <f>IF(ISERROR(VLOOKUP(ROW('SalesOrder-Import'!A1184)-ROW('SalesOrder-Import'!A$1),'SalesOrder-Indexing'!$A$1:$E$4276,COLUMN('SalesOrder-Indexing'!C1187),FALSE)),"",VLOOKUP(ROW('SalesOrder-Import'!A1184)-ROW('SalesOrder-Import'!A$1),'SalesOrder-Indexing'!$A$1:$E$4276,COLUMN('SalesOrder-Indexing'!C1187),FALSE))</f>
      </c>
      <c r="B1184" s="3">
        <f>IF(ISERROR(VLOOKUP(ROW('SalesOrder-Import'!B1184)-ROW('SalesOrder-Import'!B$1),'SalesOrder-Indexing'!$A$1:$E$4276,COLUMN('SalesOrder-Indexing'!D1187),FALSE)),"",VLOOKUP(ROW('SalesOrder-Import'!B1184)-ROW('SalesOrder-Import'!B$1),'SalesOrder-Indexing'!$A$1:$E$4276,COLUMN('SalesOrder-Indexing'!D1187),FALSE))</f>
      </c>
      <c r="C1184" s="3">
        <f>IF(ISERROR(VLOOKUP(ROW('SalesOrder-Import'!C1184)-ROW('SalesOrder-Import'!C$1),'SalesOrder-Indexing'!$A$1:$E$4276,COLUMN('SalesOrder-Indexing'!E1187),FALSE)),"",VLOOKUP(ROW('SalesOrder-Import'!C1184)-ROW('SalesOrder-Import'!C$1),'SalesOrder-Indexing'!$A$1:$E$4276,COLUMN('SalesOrder-Indexing'!E1187),FALSE))</f>
      </c>
    </row>
    <row r="1185" spans="1:3" ht="15">
      <c r="A1185" s="3">
        <f>IF(ISERROR(VLOOKUP(ROW('SalesOrder-Import'!A1185)-ROW('SalesOrder-Import'!A$1),'SalesOrder-Indexing'!$A$1:$E$4276,COLUMN('SalesOrder-Indexing'!C1188),FALSE)),"",VLOOKUP(ROW('SalesOrder-Import'!A1185)-ROW('SalesOrder-Import'!A$1),'SalesOrder-Indexing'!$A$1:$E$4276,COLUMN('SalesOrder-Indexing'!C1188),FALSE))</f>
      </c>
      <c r="B1185" s="3">
        <f>IF(ISERROR(VLOOKUP(ROW('SalesOrder-Import'!B1185)-ROW('SalesOrder-Import'!B$1),'SalesOrder-Indexing'!$A$1:$E$4276,COLUMN('SalesOrder-Indexing'!D1188),FALSE)),"",VLOOKUP(ROW('SalesOrder-Import'!B1185)-ROW('SalesOrder-Import'!B$1),'SalesOrder-Indexing'!$A$1:$E$4276,COLUMN('SalesOrder-Indexing'!D1188),FALSE))</f>
      </c>
      <c r="C1185" s="3">
        <f>IF(ISERROR(VLOOKUP(ROW('SalesOrder-Import'!C1185)-ROW('SalesOrder-Import'!C$1),'SalesOrder-Indexing'!$A$1:$E$4276,COLUMN('SalesOrder-Indexing'!E1188),FALSE)),"",VLOOKUP(ROW('SalesOrder-Import'!C1185)-ROW('SalesOrder-Import'!C$1),'SalesOrder-Indexing'!$A$1:$E$4276,COLUMN('SalesOrder-Indexing'!E1188),FALSE))</f>
      </c>
    </row>
    <row r="1186" spans="1:3" ht="15">
      <c r="A1186" s="3">
        <f>IF(ISERROR(VLOOKUP(ROW('SalesOrder-Import'!A1186)-ROW('SalesOrder-Import'!A$1),'SalesOrder-Indexing'!$A$1:$E$4276,COLUMN('SalesOrder-Indexing'!C1189),FALSE)),"",VLOOKUP(ROW('SalesOrder-Import'!A1186)-ROW('SalesOrder-Import'!A$1),'SalesOrder-Indexing'!$A$1:$E$4276,COLUMN('SalesOrder-Indexing'!C1189),FALSE))</f>
      </c>
      <c r="B1186" s="3">
        <f>IF(ISERROR(VLOOKUP(ROW('SalesOrder-Import'!B1186)-ROW('SalesOrder-Import'!B$1),'SalesOrder-Indexing'!$A$1:$E$4276,COLUMN('SalesOrder-Indexing'!D1189),FALSE)),"",VLOOKUP(ROW('SalesOrder-Import'!B1186)-ROW('SalesOrder-Import'!B$1),'SalesOrder-Indexing'!$A$1:$E$4276,COLUMN('SalesOrder-Indexing'!D1189),FALSE))</f>
      </c>
      <c r="C1186" s="3">
        <f>IF(ISERROR(VLOOKUP(ROW('SalesOrder-Import'!C1186)-ROW('SalesOrder-Import'!C$1),'SalesOrder-Indexing'!$A$1:$E$4276,COLUMN('SalesOrder-Indexing'!E1189),FALSE)),"",VLOOKUP(ROW('SalesOrder-Import'!C1186)-ROW('SalesOrder-Import'!C$1),'SalesOrder-Indexing'!$A$1:$E$4276,COLUMN('SalesOrder-Indexing'!E1189),FALSE))</f>
      </c>
    </row>
    <row r="1187" spans="1:3" ht="15">
      <c r="A1187" s="3">
        <f>IF(ISERROR(VLOOKUP(ROW('SalesOrder-Import'!A1187)-ROW('SalesOrder-Import'!A$1),'SalesOrder-Indexing'!$A$1:$E$4276,COLUMN('SalesOrder-Indexing'!C1190),FALSE)),"",VLOOKUP(ROW('SalesOrder-Import'!A1187)-ROW('SalesOrder-Import'!A$1),'SalesOrder-Indexing'!$A$1:$E$4276,COLUMN('SalesOrder-Indexing'!C1190),FALSE))</f>
      </c>
      <c r="B1187" s="3">
        <f>IF(ISERROR(VLOOKUP(ROW('SalesOrder-Import'!B1187)-ROW('SalesOrder-Import'!B$1),'SalesOrder-Indexing'!$A$1:$E$4276,COLUMN('SalesOrder-Indexing'!D1190),FALSE)),"",VLOOKUP(ROW('SalesOrder-Import'!B1187)-ROW('SalesOrder-Import'!B$1),'SalesOrder-Indexing'!$A$1:$E$4276,COLUMN('SalesOrder-Indexing'!D1190),FALSE))</f>
      </c>
      <c r="C1187" s="3">
        <f>IF(ISERROR(VLOOKUP(ROW('SalesOrder-Import'!C1187)-ROW('SalesOrder-Import'!C$1),'SalesOrder-Indexing'!$A$1:$E$4276,COLUMN('SalesOrder-Indexing'!E1190),FALSE)),"",VLOOKUP(ROW('SalesOrder-Import'!C1187)-ROW('SalesOrder-Import'!C$1),'SalesOrder-Indexing'!$A$1:$E$4276,COLUMN('SalesOrder-Indexing'!E1190),FALSE))</f>
      </c>
    </row>
    <row r="1188" spans="1:3" ht="15">
      <c r="A1188" s="3">
        <f>IF(ISERROR(VLOOKUP(ROW('SalesOrder-Import'!A1188)-ROW('SalesOrder-Import'!A$1),'SalesOrder-Indexing'!$A$1:$E$4276,COLUMN('SalesOrder-Indexing'!C1191),FALSE)),"",VLOOKUP(ROW('SalesOrder-Import'!A1188)-ROW('SalesOrder-Import'!A$1),'SalesOrder-Indexing'!$A$1:$E$4276,COLUMN('SalesOrder-Indexing'!C1191),FALSE))</f>
      </c>
      <c r="B1188" s="3">
        <f>IF(ISERROR(VLOOKUP(ROW('SalesOrder-Import'!B1188)-ROW('SalesOrder-Import'!B$1),'SalesOrder-Indexing'!$A$1:$E$4276,COLUMN('SalesOrder-Indexing'!D1191),FALSE)),"",VLOOKUP(ROW('SalesOrder-Import'!B1188)-ROW('SalesOrder-Import'!B$1),'SalesOrder-Indexing'!$A$1:$E$4276,COLUMN('SalesOrder-Indexing'!D1191),FALSE))</f>
      </c>
      <c r="C1188" s="3">
        <f>IF(ISERROR(VLOOKUP(ROW('SalesOrder-Import'!C1188)-ROW('SalesOrder-Import'!C$1),'SalesOrder-Indexing'!$A$1:$E$4276,COLUMN('SalesOrder-Indexing'!E1191),FALSE)),"",VLOOKUP(ROW('SalesOrder-Import'!C1188)-ROW('SalesOrder-Import'!C$1),'SalesOrder-Indexing'!$A$1:$E$4276,COLUMN('SalesOrder-Indexing'!E1191),FALSE))</f>
      </c>
    </row>
    <row r="1189" spans="1:3" ht="15">
      <c r="A1189" s="3">
        <f>IF(ISERROR(VLOOKUP(ROW('SalesOrder-Import'!A1189)-ROW('SalesOrder-Import'!A$1),'SalesOrder-Indexing'!$A$1:$E$4276,COLUMN('SalesOrder-Indexing'!C1192),FALSE)),"",VLOOKUP(ROW('SalesOrder-Import'!A1189)-ROW('SalesOrder-Import'!A$1),'SalesOrder-Indexing'!$A$1:$E$4276,COLUMN('SalesOrder-Indexing'!C1192),FALSE))</f>
      </c>
      <c r="B1189" s="3">
        <f>IF(ISERROR(VLOOKUP(ROW('SalesOrder-Import'!B1189)-ROW('SalesOrder-Import'!B$1),'SalesOrder-Indexing'!$A$1:$E$4276,COLUMN('SalesOrder-Indexing'!D1192),FALSE)),"",VLOOKUP(ROW('SalesOrder-Import'!B1189)-ROW('SalesOrder-Import'!B$1),'SalesOrder-Indexing'!$A$1:$E$4276,COLUMN('SalesOrder-Indexing'!D1192),FALSE))</f>
      </c>
      <c r="C1189" s="3">
        <f>IF(ISERROR(VLOOKUP(ROW('SalesOrder-Import'!C1189)-ROW('SalesOrder-Import'!C$1),'SalesOrder-Indexing'!$A$1:$E$4276,COLUMN('SalesOrder-Indexing'!E1192),FALSE)),"",VLOOKUP(ROW('SalesOrder-Import'!C1189)-ROW('SalesOrder-Import'!C$1),'SalesOrder-Indexing'!$A$1:$E$4276,COLUMN('SalesOrder-Indexing'!E1192),FALSE))</f>
      </c>
    </row>
    <row r="1190" spans="1:3" ht="15">
      <c r="A1190" s="3">
        <f>IF(ISERROR(VLOOKUP(ROW('SalesOrder-Import'!A1190)-ROW('SalesOrder-Import'!A$1),'SalesOrder-Indexing'!$A$1:$E$4276,COLUMN('SalesOrder-Indexing'!C1193),FALSE)),"",VLOOKUP(ROW('SalesOrder-Import'!A1190)-ROW('SalesOrder-Import'!A$1),'SalesOrder-Indexing'!$A$1:$E$4276,COLUMN('SalesOrder-Indexing'!C1193),FALSE))</f>
      </c>
      <c r="B1190" s="3">
        <f>IF(ISERROR(VLOOKUP(ROW('SalesOrder-Import'!B1190)-ROW('SalesOrder-Import'!B$1),'SalesOrder-Indexing'!$A$1:$E$4276,COLUMN('SalesOrder-Indexing'!D1193),FALSE)),"",VLOOKUP(ROW('SalesOrder-Import'!B1190)-ROW('SalesOrder-Import'!B$1),'SalesOrder-Indexing'!$A$1:$E$4276,COLUMN('SalesOrder-Indexing'!D1193),FALSE))</f>
      </c>
      <c r="C1190" s="3">
        <f>IF(ISERROR(VLOOKUP(ROW('SalesOrder-Import'!C1190)-ROW('SalesOrder-Import'!C$1),'SalesOrder-Indexing'!$A$1:$E$4276,COLUMN('SalesOrder-Indexing'!E1193),FALSE)),"",VLOOKUP(ROW('SalesOrder-Import'!C1190)-ROW('SalesOrder-Import'!C$1),'SalesOrder-Indexing'!$A$1:$E$4276,COLUMN('SalesOrder-Indexing'!E1193),FALSE))</f>
      </c>
    </row>
    <row r="1191" spans="1:3" ht="15">
      <c r="A1191" s="3">
        <f>IF(ISERROR(VLOOKUP(ROW('SalesOrder-Import'!A1191)-ROW('SalesOrder-Import'!A$1),'SalesOrder-Indexing'!$A$1:$E$4276,COLUMN('SalesOrder-Indexing'!C1194),FALSE)),"",VLOOKUP(ROW('SalesOrder-Import'!A1191)-ROW('SalesOrder-Import'!A$1),'SalesOrder-Indexing'!$A$1:$E$4276,COLUMN('SalesOrder-Indexing'!C1194),FALSE))</f>
      </c>
      <c r="B1191" s="3">
        <f>IF(ISERROR(VLOOKUP(ROW('SalesOrder-Import'!B1191)-ROW('SalesOrder-Import'!B$1),'SalesOrder-Indexing'!$A$1:$E$4276,COLUMN('SalesOrder-Indexing'!D1194),FALSE)),"",VLOOKUP(ROW('SalesOrder-Import'!B1191)-ROW('SalesOrder-Import'!B$1),'SalesOrder-Indexing'!$A$1:$E$4276,COLUMN('SalesOrder-Indexing'!D1194),FALSE))</f>
      </c>
      <c r="C1191" s="3">
        <f>IF(ISERROR(VLOOKUP(ROW('SalesOrder-Import'!C1191)-ROW('SalesOrder-Import'!C$1),'SalesOrder-Indexing'!$A$1:$E$4276,COLUMN('SalesOrder-Indexing'!E1194),FALSE)),"",VLOOKUP(ROW('SalesOrder-Import'!C1191)-ROW('SalesOrder-Import'!C$1),'SalesOrder-Indexing'!$A$1:$E$4276,COLUMN('SalesOrder-Indexing'!E1194),FALSE))</f>
      </c>
    </row>
    <row r="1192" spans="1:3" ht="15">
      <c r="A1192" s="3">
        <f>IF(ISERROR(VLOOKUP(ROW('SalesOrder-Import'!A1192)-ROW('SalesOrder-Import'!A$1),'SalesOrder-Indexing'!$A$1:$E$4276,COLUMN('SalesOrder-Indexing'!C1195),FALSE)),"",VLOOKUP(ROW('SalesOrder-Import'!A1192)-ROW('SalesOrder-Import'!A$1),'SalesOrder-Indexing'!$A$1:$E$4276,COLUMN('SalesOrder-Indexing'!C1195),FALSE))</f>
      </c>
      <c r="B1192" s="3">
        <f>IF(ISERROR(VLOOKUP(ROW('SalesOrder-Import'!B1192)-ROW('SalesOrder-Import'!B$1),'SalesOrder-Indexing'!$A$1:$E$4276,COLUMN('SalesOrder-Indexing'!D1195),FALSE)),"",VLOOKUP(ROW('SalesOrder-Import'!B1192)-ROW('SalesOrder-Import'!B$1),'SalesOrder-Indexing'!$A$1:$E$4276,COLUMN('SalesOrder-Indexing'!D1195),FALSE))</f>
      </c>
      <c r="C1192" s="3">
        <f>IF(ISERROR(VLOOKUP(ROW('SalesOrder-Import'!C1192)-ROW('SalesOrder-Import'!C$1),'SalesOrder-Indexing'!$A$1:$E$4276,COLUMN('SalesOrder-Indexing'!E1195),FALSE)),"",VLOOKUP(ROW('SalesOrder-Import'!C1192)-ROW('SalesOrder-Import'!C$1),'SalesOrder-Indexing'!$A$1:$E$4276,COLUMN('SalesOrder-Indexing'!E1195),FALSE))</f>
      </c>
    </row>
    <row r="1193" spans="1:3" ht="15">
      <c r="A1193" s="3">
        <f>IF(ISERROR(VLOOKUP(ROW('SalesOrder-Import'!A1193)-ROW('SalesOrder-Import'!A$1),'SalesOrder-Indexing'!$A$1:$E$4276,COLUMN('SalesOrder-Indexing'!C1196),FALSE)),"",VLOOKUP(ROW('SalesOrder-Import'!A1193)-ROW('SalesOrder-Import'!A$1),'SalesOrder-Indexing'!$A$1:$E$4276,COLUMN('SalesOrder-Indexing'!C1196),FALSE))</f>
      </c>
      <c r="B1193" s="3">
        <f>IF(ISERROR(VLOOKUP(ROW('SalesOrder-Import'!B1193)-ROW('SalesOrder-Import'!B$1),'SalesOrder-Indexing'!$A$1:$E$4276,COLUMN('SalesOrder-Indexing'!D1196),FALSE)),"",VLOOKUP(ROW('SalesOrder-Import'!B1193)-ROW('SalesOrder-Import'!B$1),'SalesOrder-Indexing'!$A$1:$E$4276,COLUMN('SalesOrder-Indexing'!D1196),FALSE))</f>
      </c>
      <c r="C1193" s="3">
        <f>IF(ISERROR(VLOOKUP(ROW('SalesOrder-Import'!C1193)-ROW('SalesOrder-Import'!C$1),'SalesOrder-Indexing'!$A$1:$E$4276,COLUMN('SalesOrder-Indexing'!E1196),FALSE)),"",VLOOKUP(ROW('SalesOrder-Import'!C1193)-ROW('SalesOrder-Import'!C$1),'SalesOrder-Indexing'!$A$1:$E$4276,COLUMN('SalesOrder-Indexing'!E1196),FALSE))</f>
      </c>
    </row>
    <row r="1194" spans="1:3" ht="15">
      <c r="A1194" s="3">
        <f>IF(ISERROR(VLOOKUP(ROW('SalesOrder-Import'!A1194)-ROW('SalesOrder-Import'!A$1),'SalesOrder-Indexing'!$A$1:$E$4276,COLUMN('SalesOrder-Indexing'!C1197),FALSE)),"",VLOOKUP(ROW('SalesOrder-Import'!A1194)-ROW('SalesOrder-Import'!A$1),'SalesOrder-Indexing'!$A$1:$E$4276,COLUMN('SalesOrder-Indexing'!C1197),FALSE))</f>
      </c>
      <c r="B1194" s="3">
        <f>IF(ISERROR(VLOOKUP(ROW('SalesOrder-Import'!B1194)-ROW('SalesOrder-Import'!B$1),'SalesOrder-Indexing'!$A$1:$E$4276,COLUMN('SalesOrder-Indexing'!D1197),FALSE)),"",VLOOKUP(ROW('SalesOrder-Import'!B1194)-ROW('SalesOrder-Import'!B$1),'SalesOrder-Indexing'!$A$1:$E$4276,COLUMN('SalesOrder-Indexing'!D1197),FALSE))</f>
      </c>
      <c r="C1194" s="3">
        <f>IF(ISERROR(VLOOKUP(ROW('SalesOrder-Import'!C1194)-ROW('SalesOrder-Import'!C$1),'SalesOrder-Indexing'!$A$1:$E$4276,COLUMN('SalesOrder-Indexing'!E1197),FALSE)),"",VLOOKUP(ROW('SalesOrder-Import'!C1194)-ROW('SalesOrder-Import'!C$1),'SalesOrder-Indexing'!$A$1:$E$4276,COLUMN('SalesOrder-Indexing'!E1197),FALSE))</f>
      </c>
    </row>
    <row r="1195" spans="1:3" ht="15">
      <c r="A1195" s="3">
        <f>IF(ISERROR(VLOOKUP(ROW('SalesOrder-Import'!A1195)-ROW('SalesOrder-Import'!A$1),'SalesOrder-Indexing'!$A$1:$E$4276,COLUMN('SalesOrder-Indexing'!C1198),FALSE)),"",VLOOKUP(ROW('SalesOrder-Import'!A1195)-ROW('SalesOrder-Import'!A$1),'SalesOrder-Indexing'!$A$1:$E$4276,COLUMN('SalesOrder-Indexing'!C1198),FALSE))</f>
      </c>
      <c r="B1195" s="3">
        <f>IF(ISERROR(VLOOKUP(ROW('SalesOrder-Import'!B1195)-ROW('SalesOrder-Import'!B$1),'SalesOrder-Indexing'!$A$1:$E$4276,COLUMN('SalesOrder-Indexing'!D1198),FALSE)),"",VLOOKUP(ROW('SalesOrder-Import'!B1195)-ROW('SalesOrder-Import'!B$1),'SalesOrder-Indexing'!$A$1:$E$4276,COLUMN('SalesOrder-Indexing'!D1198),FALSE))</f>
      </c>
      <c r="C1195" s="3">
        <f>IF(ISERROR(VLOOKUP(ROW('SalesOrder-Import'!C1195)-ROW('SalesOrder-Import'!C$1),'SalesOrder-Indexing'!$A$1:$E$4276,COLUMN('SalesOrder-Indexing'!E1198),FALSE)),"",VLOOKUP(ROW('SalesOrder-Import'!C1195)-ROW('SalesOrder-Import'!C$1),'SalesOrder-Indexing'!$A$1:$E$4276,COLUMN('SalesOrder-Indexing'!E1198),FALSE))</f>
      </c>
    </row>
    <row r="1196" spans="1:3" ht="15">
      <c r="A1196" s="3">
        <f>IF(ISERROR(VLOOKUP(ROW('SalesOrder-Import'!A1196)-ROW('SalesOrder-Import'!A$1),'SalesOrder-Indexing'!$A$1:$E$4276,COLUMN('SalesOrder-Indexing'!C1199),FALSE)),"",VLOOKUP(ROW('SalesOrder-Import'!A1196)-ROW('SalesOrder-Import'!A$1),'SalesOrder-Indexing'!$A$1:$E$4276,COLUMN('SalesOrder-Indexing'!C1199),FALSE))</f>
      </c>
      <c r="B1196" s="3">
        <f>IF(ISERROR(VLOOKUP(ROW('SalesOrder-Import'!B1196)-ROW('SalesOrder-Import'!B$1),'SalesOrder-Indexing'!$A$1:$E$4276,COLUMN('SalesOrder-Indexing'!D1199),FALSE)),"",VLOOKUP(ROW('SalesOrder-Import'!B1196)-ROW('SalesOrder-Import'!B$1),'SalesOrder-Indexing'!$A$1:$E$4276,COLUMN('SalesOrder-Indexing'!D1199),FALSE))</f>
      </c>
      <c r="C1196" s="3">
        <f>IF(ISERROR(VLOOKUP(ROW('SalesOrder-Import'!C1196)-ROW('SalesOrder-Import'!C$1),'SalesOrder-Indexing'!$A$1:$E$4276,COLUMN('SalesOrder-Indexing'!E1199),FALSE)),"",VLOOKUP(ROW('SalesOrder-Import'!C1196)-ROW('SalesOrder-Import'!C$1),'SalesOrder-Indexing'!$A$1:$E$4276,COLUMN('SalesOrder-Indexing'!E1199),FALSE))</f>
      </c>
    </row>
    <row r="1197" spans="1:3" ht="15">
      <c r="A1197" s="3">
        <f>IF(ISERROR(VLOOKUP(ROW('SalesOrder-Import'!A1197)-ROW('SalesOrder-Import'!A$1),'SalesOrder-Indexing'!$A$1:$E$4276,COLUMN('SalesOrder-Indexing'!C1200),FALSE)),"",VLOOKUP(ROW('SalesOrder-Import'!A1197)-ROW('SalesOrder-Import'!A$1),'SalesOrder-Indexing'!$A$1:$E$4276,COLUMN('SalesOrder-Indexing'!C1200),FALSE))</f>
      </c>
      <c r="B1197" s="3">
        <f>IF(ISERROR(VLOOKUP(ROW('SalesOrder-Import'!B1197)-ROW('SalesOrder-Import'!B$1),'SalesOrder-Indexing'!$A$1:$E$4276,COLUMN('SalesOrder-Indexing'!D1200),FALSE)),"",VLOOKUP(ROW('SalesOrder-Import'!B1197)-ROW('SalesOrder-Import'!B$1),'SalesOrder-Indexing'!$A$1:$E$4276,COLUMN('SalesOrder-Indexing'!D1200),FALSE))</f>
      </c>
      <c r="C1197" s="3">
        <f>IF(ISERROR(VLOOKUP(ROW('SalesOrder-Import'!C1197)-ROW('SalesOrder-Import'!C$1),'SalesOrder-Indexing'!$A$1:$E$4276,COLUMN('SalesOrder-Indexing'!E1200),FALSE)),"",VLOOKUP(ROW('SalesOrder-Import'!C1197)-ROW('SalesOrder-Import'!C$1),'SalesOrder-Indexing'!$A$1:$E$4276,COLUMN('SalesOrder-Indexing'!E1200),FALSE))</f>
      </c>
    </row>
    <row r="1198" spans="1:3" ht="15">
      <c r="A1198" s="3">
        <f>IF(ISERROR(VLOOKUP(ROW('SalesOrder-Import'!A1198)-ROW('SalesOrder-Import'!A$1),'SalesOrder-Indexing'!$A$1:$E$4276,COLUMN('SalesOrder-Indexing'!C1201),FALSE)),"",VLOOKUP(ROW('SalesOrder-Import'!A1198)-ROW('SalesOrder-Import'!A$1),'SalesOrder-Indexing'!$A$1:$E$4276,COLUMN('SalesOrder-Indexing'!C1201),FALSE))</f>
      </c>
      <c r="B1198" s="3">
        <f>IF(ISERROR(VLOOKUP(ROW('SalesOrder-Import'!B1198)-ROW('SalesOrder-Import'!B$1),'SalesOrder-Indexing'!$A$1:$E$4276,COLUMN('SalesOrder-Indexing'!D1201),FALSE)),"",VLOOKUP(ROW('SalesOrder-Import'!B1198)-ROW('SalesOrder-Import'!B$1),'SalesOrder-Indexing'!$A$1:$E$4276,COLUMN('SalesOrder-Indexing'!D1201),FALSE))</f>
      </c>
      <c r="C1198" s="3">
        <f>IF(ISERROR(VLOOKUP(ROW('SalesOrder-Import'!C1198)-ROW('SalesOrder-Import'!C$1),'SalesOrder-Indexing'!$A$1:$E$4276,COLUMN('SalesOrder-Indexing'!E1201),FALSE)),"",VLOOKUP(ROW('SalesOrder-Import'!C1198)-ROW('SalesOrder-Import'!C$1),'SalesOrder-Indexing'!$A$1:$E$4276,COLUMN('SalesOrder-Indexing'!E1201),FALSE))</f>
      </c>
    </row>
    <row r="1199" spans="1:3" ht="15">
      <c r="A1199" s="3">
        <f>IF(ISERROR(VLOOKUP(ROW('SalesOrder-Import'!A1199)-ROW('SalesOrder-Import'!A$1),'SalesOrder-Indexing'!$A$1:$E$4276,COLUMN('SalesOrder-Indexing'!C1202),FALSE)),"",VLOOKUP(ROW('SalesOrder-Import'!A1199)-ROW('SalesOrder-Import'!A$1),'SalesOrder-Indexing'!$A$1:$E$4276,COLUMN('SalesOrder-Indexing'!C1202),FALSE))</f>
      </c>
      <c r="B1199" s="3">
        <f>IF(ISERROR(VLOOKUP(ROW('SalesOrder-Import'!B1199)-ROW('SalesOrder-Import'!B$1),'SalesOrder-Indexing'!$A$1:$E$4276,COLUMN('SalesOrder-Indexing'!D1202),FALSE)),"",VLOOKUP(ROW('SalesOrder-Import'!B1199)-ROW('SalesOrder-Import'!B$1),'SalesOrder-Indexing'!$A$1:$E$4276,COLUMN('SalesOrder-Indexing'!D1202),FALSE))</f>
      </c>
      <c r="C1199" s="3">
        <f>IF(ISERROR(VLOOKUP(ROW('SalesOrder-Import'!C1199)-ROW('SalesOrder-Import'!C$1),'SalesOrder-Indexing'!$A$1:$E$4276,COLUMN('SalesOrder-Indexing'!E1202),FALSE)),"",VLOOKUP(ROW('SalesOrder-Import'!C1199)-ROW('SalesOrder-Import'!C$1),'SalesOrder-Indexing'!$A$1:$E$4276,COLUMN('SalesOrder-Indexing'!E1202),FALSE))</f>
      </c>
    </row>
    <row r="1200" spans="1:3" ht="15">
      <c r="A1200" s="3">
        <f>IF(ISERROR(VLOOKUP(ROW('SalesOrder-Import'!A1200)-ROW('SalesOrder-Import'!A$1),'SalesOrder-Indexing'!$A$1:$E$4276,COLUMN('SalesOrder-Indexing'!C1203),FALSE)),"",VLOOKUP(ROW('SalesOrder-Import'!A1200)-ROW('SalesOrder-Import'!A$1),'SalesOrder-Indexing'!$A$1:$E$4276,COLUMN('SalesOrder-Indexing'!C1203),FALSE))</f>
      </c>
      <c r="B1200" s="3">
        <f>IF(ISERROR(VLOOKUP(ROW('SalesOrder-Import'!B1200)-ROW('SalesOrder-Import'!B$1),'SalesOrder-Indexing'!$A$1:$E$4276,COLUMN('SalesOrder-Indexing'!D1203),FALSE)),"",VLOOKUP(ROW('SalesOrder-Import'!B1200)-ROW('SalesOrder-Import'!B$1),'SalesOrder-Indexing'!$A$1:$E$4276,COLUMN('SalesOrder-Indexing'!D1203),FALSE))</f>
      </c>
      <c r="C1200" s="3">
        <f>IF(ISERROR(VLOOKUP(ROW('SalesOrder-Import'!C1200)-ROW('SalesOrder-Import'!C$1),'SalesOrder-Indexing'!$A$1:$E$4276,COLUMN('SalesOrder-Indexing'!E1203),FALSE)),"",VLOOKUP(ROW('SalesOrder-Import'!C1200)-ROW('SalesOrder-Import'!C$1),'SalesOrder-Indexing'!$A$1:$E$4276,COLUMN('SalesOrder-Indexing'!E1203),FALSE))</f>
      </c>
    </row>
  </sheetData>
  <sheetProtection password="DC3F"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tint="-0.4999699890613556"/>
  </sheetPr>
  <dimension ref="A1:E310"/>
  <sheetViews>
    <sheetView zoomScalePageLayoutView="0" workbookViewId="0" topLeftCell="A1">
      <selection activeCell="B2" sqref="B2"/>
    </sheetView>
  </sheetViews>
  <sheetFormatPr defaultColWidth="9.140625" defaultRowHeight="15"/>
  <cols>
    <col min="1" max="1" width="37.7109375" style="11" bestFit="1" customWidth="1"/>
    <col min="2" max="2" width="37.140625" style="7" customWidth="1"/>
    <col min="3" max="3" width="8.140625" style="3" customWidth="1"/>
    <col min="4" max="4" width="28.421875" style="3" bestFit="1" customWidth="1"/>
    <col min="5" max="5" width="8.140625" style="3" customWidth="1"/>
    <col min="6" max="16384" width="9.140625" style="3" customWidth="1"/>
  </cols>
  <sheetData>
    <row r="1" spans="1:2" ht="15">
      <c r="A1" s="12" t="s">
        <v>644</v>
      </c>
      <c r="B1" s="9" t="s">
        <v>108</v>
      </c>
    </row>
    <row r="2" spans="1:4" ht="15">
      <c r="A2" s="11" t="s">
        <v>118</v>
      </c>
      <c r="B2" s="7">
        <f>IF('Order Form'!F13&lt;&gt;"",'Order Form'!F13,"")</f>
      </c>
      <c r="C2" s="6"/>
      <c r="D2" s="6"/>
    </row>
    <row r="3" spans="1:3" ht="15">
      <c r="A3" s="11" t="s">
        <v>121</v>
      </c>
      <c r="B3" s="7">
        <f>IF('Order Form'!F16&lt;&gt;"",'Order Form'!F16,"")</f>
      </c>
      <c r="C3" s="6"/>
    </row>
    <row r="4" spans="1:3" ht="15">
      <c r="A4" s="11" t="s">
        <v>123</v>
      </c>
      <c r="B4" s="7">
        <f>IF('Order Form'!F17&lt;&gt;"",'Order Form'!F17,"")</f>
      </c>
      <c r="C4" s="6"/>
    </row>
    <row r="5" spans="1:3" ht="15">
      <c r="A5" s="11" t="s">
        <v>124</v>
      </c>
      <c r="B5" s="7">
        <f>IF('Order Form'!F18&lt;&gt;"",'Order Form'!F18,"")</f>
      </c>
      <c r="C5" s="6"/>
    </row>
    <row r="6" spans="1:3" ht="15">
      <c r="A6" s="11" t="s">
        <v>122</v>
      </c>
      <c r="B6" s="7">
        <f>IF('Order Form'!F19&lt;&gt;"",'Order Form'!F19,"")</f>
      </c>
      <c r="C6" s="6"/>
    </row>
    <row r="7" spans="1:2" ht="15">
      <c r="A7" s="11" t="s">
        <v>1</v>
      </c>
      <c r="B7" s="9">
        <f>IF('Order Form'!F20&lt;&gt;"",MONTH('Order Form'!F20)&amp;" / "&amp;DAY('Order Form'!F20)&amp;" / "&amp;YEAR('Order Form'!F20),"")</f>
      </c>
    </row>
    <row r="8" spans="1:2" ht="15">
      <c r="A8" s="11" t="s">
        <v>120</v>
      </c>
      <c r="B8" s="7">
        <f>IF('Order Form'!F22&lt;&gt;"",'Order Form'!F22,"")</f>
      </c>
    </row>
    <row r="9" spans="1:2" ht="15">
      <c r="A9" s="11" t="s">
        <v>125</v>
      </c>
      <c r="B9" s="7">
        <f>IF('Order Form'!F26&lt;&gt;"",'Order Form'!F26,"")</f>
      </c>
    </row>
    <row r="10" spans="1:2" ht="15">
      <c r="A10" s="11" t="s">
        <v>126</v>
      </c>
      <c r="B10" s="7">
        <f>IF(AND('Order Form'!F27&lt;&gt;"",'Order Form'!O27&lt;&gt;""),'Order Form'!F27&amp;"/"&amp;'Order Form'!O27,"")</f>
      </c>
    </row>
    <row r="11" spans="1:2" ht="15">
      <c r="A11" s="11" t="s">
        <v>11</v>
      </c>
      <c r="B11" s="7">
        <f>IF('Order Form'!F28&lt;&gt;"",'Order Form'!F28,"")</f>
      </c>
    </row>
    <row r="12" spans="1:2" ht="15">
      <c r="A12" s="11" t="s">
        <v>136</v>
      </c>
      <c r="B12" s="7">
        <f>IF('Order Form'!Y13&lt;&gt;"",'Order Form'!Y13,"")</f>
      </c>
    </row>
    <row r="13" spans="1:2" ht="15">
      <c r="A13" s="11" t="s">
        <v>135</v>
      </c>
      <c r="B13" s="7">
        <f>IF('Order Form'!Y14&lt;&gt;"",'Order Form'!Y14,"")</f>
      </c>
    </row>
    <row r="14" spans="1:2" ht="15">
      <c r="A14" s="11" t="s">
        <v>134</v>
      </c>
      <c r="B14" s="7">
        <f>IF('Order Form'!Y15&lt;&gt;"",'Order Form'!Y15,"")</f>
      </c>
    </row>
    <row r="15" spans="1:2" ht="15">
      <c r="A15" s="11" t="s">
        <v>109</v>
      </c>
      <c r="B15" s="7">
        <f>IF('Order Form'!Y16&lt;&gt;"",'Order Form'!Y16,"")</f>
      </c>
    </row>
    <row r="16" spans="1:2" ht="15">
      <c r="A16" s="11" t="s">
        <v>133</v>
      </c>
      <c r="B16" s="7">
        <f>IF('Order Form'!AJ16&lt;&gt;"",'Order Form'!AJ16,"")</f>
      </c>
    </row>
    <row r="17" spans="1:2" ht="15">
      <c r="A17" s="11" t="s">
        <v>132</v>
      </c>
      <c r="B17" s="7">
        <f>IF('Order Form'!AJ17&lt;&gt;"",'Order Form'!AJ17,"")</f>
      </c>
    </row>
    <row r="18" spans="1:2" ht="15">
      <c r="A18" s="12" t="s">
        <v>657</v>
      </c>
      <c r="B18" s="7">
        <f>IF(ISERROR(VLOOKUP('Order Form'!Y17,A35:B283,2,FALSE)),"",VLOOKUP('Order Form'!Y17,A35:B283,2,FALSE))</f>
      </c>
    </row>
    <row r="19" spans="1:2" ht="15">
      <c r="A19" s="11" t="s">
        <v>14</v>
      </c>
      <c r="B19" s="7">
        <f>IF('Order Form'!Y19&lt;&gt;"",'Order Form'!Y19,"")</f>
      </c>
    </row>
    <row r="20" spans="1:2" ht="15">
      <c r="A20" s="11" t="s">
        <v>127</v>
      </c>
      <c r="B20" s="7">
        <f>IF('Order Form'!Y22&lt;&gt;"",'Order Form'!Y22,"")</f>
      </c>
    </row>
    <row r="21" spans="1:2" ht="15">
      <c r="A21" s="11" t="s">
        <v>128</v>
      </c>
      <c r="B21" s="7">
        <f>IF('Order Form'!Y23&lt;&gt;"",'Order Form'!Y23,"")</f>
      </c>
    </row>
    <row r="22" spans="1:2" ht="15">
      <c r="A22" s="11" t="s">
        <v>129</v>
      </c>
      <c r="B22" s="7">
        <f>IF('Order Form'!Y24&lt;&gt;"",'Order Form'!Y24,"")</f>
      </c>
    </row>
    <row r="23" spans="1:2" ht="15">
      <c r="A23" s="11" t="s">
        <v>110</v>
      </c>
      <c r="B23" s="7">
        <f>IF('Order Form'!Y25&lt;&gt;"",'Order Form'!Y25,"")</f>
      </c>
    </row>
    <row r="24" spans="1:2" ht="15">
      <c r="A24" s="11" t="s">
        <v>130</v>
      </c>
      <c r="B24" s="7">
        <f>IF('Order Form'!AJ25&lt;&gt;"",'Order Form'!AJ25,"")</f>
      </c>
    </row>
    <row r="25" spans="1:2" ht="15">
      <c r="A25" s="11" t="s">
        <v>131</v>
      </c>
      <c r="B25" s="7">
        <f>IF('Order Form'!AJ26&lt;&gt;"",'Order Form'!AJ26,"")</f>
      </c>
    </row>
    <row r="26" spans="1:2" ht="15">
      <c r="A26" s="11" t="s">
        <v>137</v>
      </c>
      <c r="B26" s="7">
        <f>IF('Order Form'!Y28&lt;&gt;"",'Order Form'!Y28,"")</f>
      </c>
    </row>
    <row r="27" ht="15">
      <c r="A27" s="11" t="s">
        <v>111</v>
      </c>
    </row>
    <row r="28" spans="1:2" ht="15">
      <c r="A28" s="12" t="s">
        <v>138</v>
      </c>
      <c r="B28" s="7">
        <f>IF('Order Form'!A174&lt;&gt;"",SUBSTITUTE('Order Form'!A174,CHAR(10)," | "),"")</f>
      </c>
    </row>
    <row r="29" spans="1:4" ht="15">
      <c r="A29" s="12" t="s">
        <v>645</v>
      </c>
      <c r="B29" s="7" t="str">
        <f>"Circuit Space Race Version "&amp;'Order Form'!D1&amp;C29&amp;"  |  Shipping Method = "&amp;'Order Form'!Y18&amp;"  |  Payment Method = "&amp;B31&amp;"  |  Event Date = [See PO #]"&amp;"  |  Event URL = "&amp;'Order Form'!F21</f>
        <v>Circuit Space Race Version 230908  |  Shipping Method = Cheapest Way (UPS or Freight)  |  Payment Method =   |  Event Date = [See PO #]  |  Event URL = </v>
      </c>
      <c r="D29" s="23"/>
    </row>
    <row r="30" spans="1:2" ht="15">
      <c r="A30" s="12" t="s">
        <v>658</v>
      </c>
      <c r="B30" s="7">
        <f>IF(ISERROR(VLOOKUP('Order Form'!Y26,A35:B283,2,FALSE)),"",VLOOKUP('Order Form'!Y26,A35:B283,2,FALSE))</f>
      </c>
    </row>
    <row r="31" spans="1:2" ht="15">
      <c r="A31" s="12" t="s">
        <v>659</v>
      </c>
      <c r="B31" s="7">
        <f>IF('Order Form'!Y27&lt;&gt;"",'Order Form'!Y27,"")</f>
      </c>
    </row>
    <row r="32" spans="1:2" ht="15">
      <c r="A32" s="12" t="s">
        <v>660</v>
      </c>
      <c r="B32" s="7" t="str">
        <f>IF('Order Form'!Y18="UPS","UPS","More")</f>
        <v>More</v>
      </c>
    </row>
    <row r="33" spans="1:2" ht="15">
      <c r="A33" s="12" t="s">
        <v>696</v>
      </c>
      <c r="B33" s="7" t="s">
        <v>697</v>
      </c>
    </row>
    <row r="35" spans="1:5" ht="15">
      <c r="A35" s="7" t="s">
        <v>373</v>
      </c>
      <c r="B35" s="3" t="s">
        <v>626</v>
      </c>
      <c r="D35" s="3" t="s">
        <v>695</v>
      </c>
      <c r="E35" s="3">
        <v>0</v>
      </c>
    </row>
    <row r="36" spans="1:5" ht="15">
      <c r="A36" s="7" t="s">
        <v>142</v>
      </c>
      <c r="B36" s="3" t="s">
        <v>391</v>
      </c>
      <c r="D36" s="3" t="s">
        <v>703</v>
      </c>
      <c r="E36" s="3">
        <v>12</v>
      </c>
    </row>
    <row r="37" spans="1:5" ht="15">
      <c r="A37" s="7" t="s">
        <v>143</v>
      </c>
      <c r="B37" s="3" t="s">
        <v>392</v>
      </c>
      <c r="D37" s="3" t="s">
        <v>704</v>
      </c>
      <c r="E37" s="3">
        <v>24</v>
      </c>
    </row>
    <row r="38" spans="1:5" ht="15">
      <c r="A38" s="7" t="s">
        <v>144</v>
      </c>
      <c r="B38" s="3" t="s">
        <v>393</v>
      </c>
      <c r="D38" s="3" t="s">
        <v>705</v>
      </c>
      <c r="E38" s="3">
        <v>36</v>
      </c>
    </row>
    <row r="39" spans="1:5" ht="15">
      <c r="A39" s="7" t="s">
        <v>145</v>
      </c>
      <c r="B39" s="3" t="s">
        <v>394</v>
      </c>
      <c r="D39" s="3" t="s">
        <v>706</v>
      </c>
      <c r="E39" s="3">
        <v>48</v>
      </c>
    </row>
    <row r="40" spans="1:5" ht="15">
      <c r="A40" s="7" t="s">
        <v>146</v>
      </c>
      <c r="B40" s="3" t="s">
        <v>395</v>
      </c>
      <c r="D40" s="3" t="s">
        <v>707</v>
      </c>
      <c r="E40" s="3">
        <v>60</v>
      </c>
    </row>
    <row r="41" spans="1:5" ht="15">
      <c r="A41" s="7" t="s">
        <v>147</v>
      </c>
      <c r="B41" s="3" t="s">
        <v>396</v>
      </c>
      <c r="D41" s="3" t="s">
        <v>708</v>
      </c>
      <c r="E41" s="3">
        <v>72</v>
      </c>
    </row>
    <row r="42" spans="1:5" ht="15">
      <c r="A42" s="7" t="s">
        <v>148</v>
      </c>
      <c r="B42" s="3" t="s">
        <v>397</v>
      </c>
      <c r="D42" s="3" t="s">
        <v>709</v>
      </c>
      <c r="E42" s="3">
        <v>84</v>
      </c>
    </row>
    <row r="43" spans="1:5" ht="15">
      <c r="A43" s="7" t="s">
        <v>149</v>
      </c>
      <c r="B43" s="3" t="s">
        <v>398</v>
      </c>
      <c r="D43" s="3" t="s">
        <v>710</v>
      </c>
      <c r="E43" s="3">
        <v>96</v>
      </c>
    </row>
    <row r="44" spans="1:5" ht="15">
      <c r="A44" s="7" t="s">
        <v>150</v>
      </c>
      <c r="B44" s="3" t="s">
        <v>399</v>
      </c>
      <c r="D44" s="3" t="s">
        <v>711</v>
      </c>
      <c r="E44" s="3">
        <v>108</v>
      </c>
    </row>
    <row r="45" spans="1:5" ht="15">
      <c r="A45" s="7" t="s">
        <v>151</v>
      </c>
      <c r="B45" s="3" t="s">
        <v>400</v>
      </c>
      <c r="D45" s="3" t="s">
        <v>712</v>
      </c>
      <c r="E45" s="3">
        <v>120</v>
      </c>
    </row>
    <row r="46" spans="1:5" ht="15">
      <c r="A46" s="7" t="s">
        <v>152</v>
      </c>
      <c r="B46" s="3" t="s">
        <v>401</v>
      </c>
      <c r="D46" s="3" t="s">
        <v>713</v>
      </c>
      <c r="E46" s="3">
        <v>132</v>
      </c>
    </row>
    <row r="47" spans="1:2" ht="15">
      <c r="A47" s="7" t="s">
        <v>153</v>
      </c>
      <c r="B47" s="3" t="s">
        <v>402</v>
      </c>
    </row>
    <row r="48" spans="1:2" ht="15">
      <c r="A48" s="7" t="s">
        <v>154</v>
      </c>
      <c r="B48" s="3" t="s">
        <v>403</v>
      </c>
    </row>
    <row r="49" spans="1:2" ht="15">
      <c r="A49" s="7" t="s">
        <v>155</v>
      </c>
      <c r="B49" s="3" t="s">
        <v>404</v>
      </c>
    </row>
    <row r="50" spans="1:2" ht="15">
      <c r="A50" s="7" t="s">
        <v>156</v>
      </c>
      <c r="B50" s="3" t="s">
        <v>405</v>
      </c>
    </row>
    <row r="51" spans="1:2" ht="15">
      <c r="A51" s="7" t="s">
        <v>157</v>
      </c>
      <c r="B51" s="3" t="s">
        <v>406</v>
      </c>
    </row>
    <row r="52" spans="1:2" ht="15">
      <c r="A52" s="7" t="s">
        <v>158</v>
      </c>
      <c r="B52" s="3" t="s">
        <v>407</v>
      </c>
    </row>
    <row r="53" spans="1:2" ht="15">
      <c r="A53" s="7" t="s">
        <v>159</v>
      </c>
      <c r="B53" s="3" t="s">
        <v>408</v>
      </c>
    </row>
    <row r="54" spans="1:2" ht="15">
      <c r="A54" s="7" t="s">
        <v>160</v>
      </c>
      <c r="B54" s="3" t="s">
        <v>409</v>
      </c>
    </row>
    <row r="55" spans="1:2" ht="15">
      <c r="A55" s="7" t="s">
        <v>161</v>
      </c>
      <c r="B55" s="3" t="s">
        <v>410</v>
      </c>
    </row>
    <row r="56" spans="1:2" ht="15">
      <c r="A56" s="7" t="s">
        <v>162</v>
      </c>
      <c r="B56" s="3" t="s">
        <v>411</v>
      </c>
    </row>
    <row r="57" spans="1:5" ht="15">
      <c r="A57" s="7" t="s">
        <v>163</v>
      </c>
      <c r="B57" s="3" t="s">
        <v>412</v>
      </c>
      <c r="D57" s="3" t="s">
        <v>694</v>
      </c>
      <c r="E57" s="3">
        <v>0</v>
      </c>
    </row>
    <row r="58" spans="1:5" ht="15">
      <c r="A58" s="7" t="s">
        <v>164</v>
      </c>
      <c r="B58" s="3" t="s">
        <v>413</v>
      </c>
      <c r="D58" s="3" t="s">
        <v>714</v>
      </c>
      <c r="E58" s="3">
        <v>12</v>
      </c>
    </row>
    <row r="59" spans="1:5" ht="15">
      <c r="A59" s="7" t="s">
        <v>165</v>
      </c>
      <c r="B59" s="3" t="s">
        <v>414</v>
      </c>
      <c r="D59" s="3" t="s">
        <v>715</v>
      </c>
      <c r="E59" s="3">
        <v>24</v>
      </c>
    </row>
    <row r="60" spans="1:5" ht="15">
      <c r="A60" s="7" t="s">
        <v>166</v>
      </c>
      <c r="B60" s="3" t="s">
        <v>415</v>
      </c>
      <c r="D60" s="3" t="s">
        <v>716</v>
      </c>
      <c r="E60" s="3">
        <v>36</v>
      </c>
    </row>
    <row r="61" spans="1:5" ht="15">
      <c r="A61" s="7" t="s">
        <v>167</v>
      </c>
      <c r="B61" s="3" t="s">
        <v>416</v>
      </c>
      <c r="D61" s="3" t="s">
        <v>717</v>
      </c>
      <c r="E61" s="3">
        <v>48</v>
      </c>
    </row>
    <row r="62" spans="1:5" ht="15">
      <c r="A62" s="7" t="s">
        <v>168</v>
      </c>
      <c r="B62" s="3" t="s">
        <v>417</v>
      </c>
      <c r="D62" s="3" t="s">
        <v>718</v>
      </c>
      <c r="E62" s="3">
        <v>60</v>
      </c>
    </row>
    <row r="63" spans="1:5" ht="15">
      <c r="A63" s="7" t="s">
        <v>388</v>
      </c>
      <c r="B63" s="3" t="s">
        <v>418</v>
      </c>
      <c r="D63" s="3" t="s">
        <v>719</v>
      </c>
      <c r="E63" s="3">
        <v>72</v>
      </c>
    </row>
    <row r="64" spans="1:5" ht="15">
      <c r="A64" s="7" t="s">
        <v>169</v>
      </c>
      <c r="B64" s="3" t="s">
        <v>419</v>
      </c>
      <c r="D64" s="3" t="s">
        <v>720</v>
      </c>
      <c r="E64" s="3">
        <v>84</v>
      </c>
    </row>
    <row r="65" spans="1:5" ht="15">
      <c r="A65" s="7" t="s">
        <v>170</v>
      </c>
      <c r="B65" s="3" t="s">
        <v>420</v>
      </c>
      <c r="D65" s="3" t="s">
        <v>721</v>
      </c>
      <c r="E65" s="3">
        <v>96</v>
      </c>
    </row>
    <row r="66" spans="1:5" ht="15">
      <c r="A66" s="7" t="s">
        <v>171</v>
      </c>
      <c r="B66" s="3" t="s">
        <v>421</v>
      </c>
      <c r="D66" s="3" t="s">
        <v>722</v>
      </c>
      <c r="E66" s="3">
        <v>108</v>
      </c>
    </row>
    <row r="67" spans="1:5" ht="15">
      <c r="A67" s="7" t="s">
        <v>172</v>
      </c>
      <c r="B67" s="3" t="s">
        <v>422</v>
      </c>
      <c r="D67" s="3" t="s">
        <v>723</v>
      </c>
      <c r="E67" s="3">
        <v>120</v>
      </c>
    </row>
    <row r="68" spans="1:5" ht="15">
      <c r="A68" s="7" t="s">
        <v>173</v>
      </c>
      <c r="B68" s="3" t="s">
        <v>423</v>
      </c>
      <c r="D68" s="3" t="s">
        <v>724</v>
      </c>
      <c r="E68" s="3">
        <v>132</v>
      </c>
    </row>
    <row r="69" spans="1:5" ht="15">
      <c r="A69" s="7" t="s">
        <v>174</v>
      </c>
      <c r="B69" s="3" t="s">
        <v>424</v>
      </c>
      <c r="D69" s="3" t="s">
        <v>725</v>
      </c>
      <c r="E69" s="3">
        <v>144</v>
      </c>
    </row>
    <row r="70" spans="1:2" ht="15">
      <c r="A70" s="7" t="s">
        <v>175</v>
      </c>
      <c r="B70" s="3" t="s">
        <v>425</v>
      </c>
    </row>
    <row r="71" spans="1:2" ht="15">
      <c r="A71" s="7" t="s">
        <v>176</v>
      </c>
      <c r="B71" s="3" t="s">
        <v>426</v>
      </c>
    </row>
    <row r="72" spans="1:2" ht="15">
      <c r="A72" s="7" t="s">
        <v>177</v>
      </c>
      <c r="B72" s="3" t="s">
        <v>427</v>
      </c>
    </row>
    <row r="73" spans="1:2" ht="15">
      <c r="A73" s="7" t="s">
        <v>178</v>
      </c>
      <c r="B73" s="3" t="s">
        <v>428</v>
      </c>
    </row>
    <row r="74" spans="1:2" ht="15">
      <c r="A74" s="7" t="s">
        <v>179</v>
      </c>
      <c r="B74" s="3" t="s">
        <v>429</v>
      </c>
    </row>
    <row r="75" spans="1:2" ht="15">
      <c r="A75" s="7" t="s">
        <v>180</v>
      </c>
      <c r="B75" s="3" t="s">
        <v>430</v>
      </c>
    </row>
    <row r="76" spans="1:2" ht="15" customHeight="1">
      <c r="A76" s="7" t="s">
        <v>181</v>
      </c>
      <c r="B76" s="3" t="s">
        <v>431</v>
      </c>
    </row>
    <row r="77" spans="1:2" ht="15.75" customHeight="1">
      <c r="A77" s="7" t="s">
        <v>182</v>
      </c>
      <c r="B77" s="3" t="s">
        <v>432</v>
      </c>
    </row>
    <row r="78" spans="1:2" ht="15">
      <c r="A78" s="7" t="s">
        <v>183</v>
      </c>
      <c r="B78" s="3" t="s">
        <v>433</v>
      </c>
    </row>
    <row r="79" spans="1:2" ht="15">
      <c r="A79" s="7" t="s">
        <v>184</v>
      </c>
      <c r="B79" s="3" t="s">
        <v>434</v>
      </c>
    </row>
    <row r="80" spans="1:5" ht="15">
      <c r="A80" s="7" t="s">
        <v>185</v>
      </c>
      <c r="B80" s="3" t="s">
        <v>435</v>
      </c>
      <c r="D80" s="3" t="s">
        <v>683</v>
      </c>
      <c r="E80" s="3">
        <v>24</v>
      </c>
    </row>
    <row r="81" spans="1:5" ht="15">
      <c r="A81" s="7" t="s">
        <v>186</v>
      </c>
      <c r="B81" s="3" t="s">
        <v>436</v>
      </c>
      <c r="D81" s="3" t="s">
        <v>726</v>
      </c>
      <c r="E81" s="3">
        <v>36</v>
      </c>
    </row>
    <row r="82" spans="1:5" ht="15">
      <c r="A82" s="7" t="s">
        <v>187</v>
      </c>
      <c r="B82" s="3" t="s">
        <v>437</v>
      </c>
      <c r="D82" s="3" t="s">
        <v>727</v>
      </c>
      <c r="E82" s="3">
        <v>48</v>
      </c>
    </row>
    <row r="83" spans="1:5" ht="15">
      <c r="A83" s="7" t="s">
        <v>188</v>
      </c>
      <c r="B83" s="3" t="s">
        <v>438</v>
      </c>
      <c r="D83" s="3" t="s">
        <v>728</v>
      </c>
      <c r="E83" s="3">
        <v>60</v>
      </c>
    </row>
    <row r="84" spans="1:5" ht="15">
      <c r="A84" s="7" t="s">
        <v>189</v>
      </c>
      <c r="B84" s="3" t="s">
        <v>439</v>
      </c>
      <c r="D84" s="3" t="s">
        <v>729</v>
      </c>
      <c r="E84" s="3">
        <v>72</v>
      </c>
    </row>
    <row r="85" spans="1:5" ht="15">
      <c r="A85" s="7" t="s">
        <v>190</v>
      </c>
      <c r="B85" s="3" t="s">
        <v>440</v>
      </c>
      <c r="D85" s="3" t="s">
        <v>730</v>
      </c>
      <c r="E85" s="3">
        <v>84</v>
      </c>
    </row>
    <row r="86" spans="1:5" ht="15">
      <c r="A86" s="7" t="s">
        <v>191</v>
      </c>
      <c r="B86" s="3" t="s">
        <v>441</v>
      </c>
      <c r="D86" s="3" t="s">
        <v>731</v>
      </c>
      <c r="E86" s="3">
        <v>96</v>
      </c>
    </row>
    <row r="87" spans="1:5" ht="15">
      <c r="A87" s="7" t="s">
        <v>192</v>
      </c>
      <c r="B87" s="3" t="s">
        <v>442</v>
      </c>
      <c r="D87" s="3" t="s">
        <v>702</v>
      </c>
      <c r="E87" s="3">
        <v>108</v>
      </c>
    </row>
    <row r="88" spans="1:5" ht="15">
      <c r="A88" s="7" t="s">
        <v>193</v>
      </c>
      <c r="B88" s="3" t="s">
        <v>443</v>
      </c>
      <c r="D88" s="3" t="s">
        <v>732</v>
      </c>
      <c r="E88" s="3">
        <v>120</v>
      </c>
    </row>
    <row r="89" spans="1:5" ht="15">
      <c r="A89" s="7" t="s">
        <v>194</v>
      </c>
      <c r="B89" s="3" t="s">
        <v>444</v>
      </c>
      <c r="D89" s="3" t="s">
        <v>733</v>
      </c>
      <c r="E89" s="3">
        <v>132</v>
      </c>
    </row>
    <row r="90" spans="1:5" ht="15">
      <c r="A90" s="7" t="s">
        <v>195</v>
      </c>
      <c r="B90" s="3" t="s">
        <v>445</v>
      </c>
      <c r="D90" s="3" t="s">
        <v>701</v>
      </c>
      <c r="E90" s="3">
        <v>144</v>
      </c>
    </row>
    <row r="91" spans="1:2" ht="15">
      <c r="A91" s="7" t="s">
        <v>196</v>
      </c>
      <c r="B91" s="3" t="s">
        <v>446</v>
      </c>
    </row>
    <row r="92" spans="1:2" ht="15">
      <c r="A92" s="7" t="s">
        <v>387</v>
      </c>
      <c r="B92" s="3" t="s">
        <v>447</v>
      </c>
    </row>
    <row r="93" spans="1:2" ht="15">
      <c r="A93" s="7" t="s">
        <v>197</v>
      </c>
      <c r="B93" s="3" t="s">
        <v>448</v>
      </c>
    </row>
    <row r="94" spans="1:2" ht="15">
      <c r="A94" s="7" t="s">
        <v>198</v>
      </c>
      <c r="B94" s="3" t="s">
        <v>449</v>
      </c>
    </row>
    <row r="95" spans="1:2" ht="15">
      <c r="A95" s="7" t="s">
        <v>199</v>
      </c>
      <c r="B95" s="3" t="s">
        <v>450</v>
      </c>
    </row>
    <row r="96" spans="1:2" ht="15">
      <c r="A96" s="7" t="s">
        <v>200</v>
      </c>
      <c r="B96" s="3" t="s">
        <v>451</v>
      </c>
    </row>
    <row r="97" spans="1:2" ht="15">
      <c r="A97" s="7" t="s">
        <v>201</v>
      </c>
      <c r="B97" s="3" t="s">
        <v>452</v>
      </c>
    </row>
    <row r="98" spans="1:2" ht="15">
      <c r="A98" s="7" t="s">
        <v>202</v>
      </c>
      <c r="B98" s="3" t="s">
        <v>453</v>
      </c>
    </row>
    <row r="99" spans="1:2" ht="15">
      <c r="A99" s="7" t="s">
        <v>203</v>
      </c>
      <c r="B99" s="3" t="s">
        <v>454</v>
      </c>
    </row>
    <row r="100" spans="1:2" ht="15">
      <c r="A100" s="7" t="s">
        <v>204</v>
      </c>
      <c r="B100" s="3" t="s">
        <v>455</v>
      </c>
    </row>
    <row r="101" spans="1:2" ht="15">
      <c r="A101" s="7" t="s">
        <v>205</v>
      </c>
      <c r="B101" s="3" t="s">
        <v>456</v>
      </c>
    </row>
    <row r="102" spans="1:2" ht="15">
      <c r="A102" s="7" t="s">
        <v>206</v>
      </c>
      <c r="B102" s="3" t="s">
        <v>457</v>
      </c>
    </row>
    <row r="103" spans="1:2" ht="15">
      <c r="A103" s="7" t="s">
        <v>207</v>
      </c>
      <c r="B103" s="3" t="s">
        <v>458</v>
      </c>
    </row>
    <row r="104" spans="1:2" ht="15">
      <c r="A104" s="7" t="s">
        <v>208</v>
      </c>
      <c r="B104" s="3" t="s">
        <v>459</v>
      </c>
    </row>
    <row r="105" spans="1:2" ht="15">
      <c r="A105" s="7" t="s">
        <v>209</v>
      </c>
      <c r="B105" s="3" t="s">
        <v>460</v>
      </c>
    </row>
    <row r="106" spans="1:2" ht="15">
      <c r="A106" s="7" t="s">
        <v>210</v>
      </c>
      <c r="B106" s="3" t="s">
        <v>461</v>
      </c>
    </row>
    <row r="107" spans="1:2" ht="15">
      <c r="A107" s="7" t="s">
        <v>211</v>
      </c>
      <c r="B107" s="3" t="s">
        <v>462</v>
      </c>
    </row>
    <row r="108" spans="1:2" ht="15">
      <c r="A108" s="7" t="s">
        <v>212</v>
      </c>
      <c r="B108" s="3" t="s">
        <v>463</v>
      </c>
    </row>
    <row r="109" spans="1:2" ht="15">
      <c r="A109" s="7" t="s">
        <v>213</v>
      </c>
      <c r="B109" s="3" t="s">
        <v>464</v>
      </c>
    </row>
    <row r="110" spans="1:2" ht="15">
      <c r="A110" s="7" t="s">
        <v>214</v>
      </c>
      <c r="B110" s="3" t="s">
        <v>465</v>
      </c>
    </row>
    <row r="111" spans="1:2" ht="15">
      <c r="A111" s="7" t="s">
        <v>215</v>
      </c>
      <c r="B111" s="3" t="s">
        <v>466</v>
      </c>
    </row>
    <row r="112" spans="1:2" ht="15">
      <c r="A112" s="7" t="s">
        <v>216</v>
      </c>
      <c r="B112" s="3" t="s">
        <v>467</v>
      </c>
    </row>
    <row r="113" spans="1:2" ht="15">
      <c r="A113" s="7" t="s">
        <v>217</v>
      </c>
      <c r="B113" s="3" t="s">
        <v>468</v>
      </c>
    </row>
    <row r="114" spans="1:2" ht="15">
      <c r="A114" s="7" t="s">
        <v>218</v>
      </c>
      <c r="B114" s="3" t="s">
        <v>469</v>
      </c>
    </row>
    <row r="115" spans="1:2" ht="15">
      <c r="A115" s="7" t="s">
        <v>219</v>
      </c>
      <c r="B115" s="3" t="s">
        <v>470</v>
      </c>
    </row>
    <row r="116" spans="1:2" ht="15">
      <c r="A116" s="7" t="s">
        <v>220</v>
      </c>
      <c r="B116" s="3" t="s">
        <v>471</v>
      </c>
    </row>
    <row r="117" spans="1:2" ht="15">
      <c r="A117" s="7" t="s">
        <v>221</v>
      </c>
      <c r="B117" s="3" t="s">
        <v>472</v>
      </c>
    </row>
    <row r="118" spans="1:2" ht="15">
      <c r="A118" s="7" t="s">
        <v>222</v>
      </c>
      <c r="B118" s="3" t="s">
        <v>473</v>
      </c>
    </row>
    <row r="119" spans="1:2" ht="15">
      <c r="A119" s="7" t="s">
        <v>223</v>
      </c>
      <c r="B119" s="3" t="s">
        <v>474</v>
      </c>
    </row>
    <row r="120" spans="1:2" ht="15">
      <c r="A120" s="7" t="s">
        <v>224</v>
      </c>
      <c r="B120" s="3" t="s">
        <v>475</v>
      </c>
    </row>
    <row r="121" spans="1:2" ht="15">
      <c r="A121" s="7" t="s">
        <v>225</v>
      </c>
      <c r="B121" s="3" t="s">
        <v>476</v>
      </c>
    </row>
    <row r="122" spans="1:2" ht="15">
      <c r="A122" s="7" t="s">
        <v>226</v>
      </c>
      <c r="B122" s="3" t="s">
        <v>477</v>
      </c>
    </row>
    <row r="123" spans="1:2" ht="15">
      <c r="A123" s="7" t="s">
        <v>227</v>
      </c>
      <c r="B123" s="3" t="s">
        <v>478</v>
      </c>
    </row>
    <row r="124" spans="1:2" ht="15">
      <c r="A124" s="7" t="s">
        <v>228</v>
      </c>
      <c r="B124" s="3" t="s">
        <v>479</v>
      </c>
    </row>
    <row r="125" spans="1:2" ht="15">
      <c r="A125" s="7" t="s">
        <v>229</v>
      </c>
      <c r="B125" s="3" t="s">
        <v>480</v>
      </c>
    </row>
    <row r="126" spans="1:2" ht="15">
      <c r="A126" s="7" t="s">
        <v>230</v>
      </c>
      <c r="B126" s="3" t="s">
        <v>481</v>
      </c>
    </row>
    <row r="127" spans="1:2" ht="15">
      <c r="A127" s="7" t="s">
        <v>231</v>
      </c>
      <c r="B127" s="3" t="s">
        <v>482</v>
      </c>
    </row>
    <row r="128" spans="1:2" ht="15">
      <c r="A128" s="7" t="s">
        <v>232</v>
      </c>
      <c r="B128" s="3" t="s">
        <v>483</v>
      </c>
    </row>
    <row r="129" spans="1:2" ht="15">
      <c r="A129" s="7" t="s">
        <v>233</v>
      </c>
      <c r="B129" s="3" t="s">
        <v>484</v>
      </c>
    </row>
    <row r="130" spans="1:2" ht="15">
      <c r="A130" s="7" t="s">
        <v>234</v>
      </c>
      <c r="B130" s="3" t="s">
        <v>485</v>
      </c>
    </row>
    <row r="131" spans="1:2" ht="15">
      <c r="A131" s="7" t="s">
        <v>235</v>
      </c>
      <c r="B131" s="3" t="s">
        <v>486</v>
      </c>
    </row>
    <row r="132" spans="1:2" ht="15">
      <c r="A132" s="7" t="s">
        <v>236</v>
      </c>
      <c r="B132" s="3" t="s">
        <v>487</v>
      </c>
    </row>
    <row r="133" spans="1:2" ht="15">
      <c r="A133" s="7" t="s">
        <v>237</v>
      </c>
      <c r="B133" s="3" t="s">
        <v>488</v>
      </c>
    </row>
    <row r="134" spans="1:2" ht="15">
      <c r="A134" s="7" t="s">
        <v>238</v>
      </c>
      <c r="B134" s="3" t="s">
        <v>489</v>
      </c>
    </row>
    <row r="135" spans="1:2" ht="15">
      <c r="A135" s="7" t="s">
        <v>239</v>
      </c>
      <c r="B135" s="3" t="s">
        <v>490</v>
      </c>
    </row>
    <row r="136" spans="1:2" ht="15">
      <c r="A136" s="7" t="s">
        <v>240</v>
      </c>
      <c r="B136" s="3" t="s">
        <v>491</v>
      </c>
    </row>
    <row r="137" spans="1:2" ht="15">
      <c r="A137" s="7" t="s">
        <v>241</v>
      </c>
      <c r="B137" s="3" t="s">
        <v>492</v>
      </c>
    </row>
    <row r="138" spans="1:2" ht="15">
      <c r="A138" s="7" t="s">
        <v>242</v>
      </c>
      <c r="B138" s="3" t="s">
        <v>493</v>
      </c>
    </row>
    <row r="139" spans="1:2" ht="15">
      <c r="A139" s="7" t="s">
        <v>243</v>
      </c>
      <c r="B139" s="3" t="s">
        <v>494</v>
      </c>
    </row>
    <row r="140" spans="1:2" ht="15">
      <c r="A140" s="7" t="s">
        <v>244</v>
      </c>
      <c r="B140" s="3" t="s">
        <v>495</v>
      </c>
    </row>
    <row r="141" spans="1:2" ht="15">
      <c r="A141" s="7" t="s">
        <v>245</v>
      </c>
      <c r="B141" s="3" t="s">
        <v>496</v>
      </c>
    </row>
    <row r="142" spans="1:2" ht="15">
      <c r="A142" s="7" t="s">
        <v>246</v>
      </c>
      <c r="B142" s="3" t="s">
        <v>497</v>
      </c>
    </row>
    <row r="143" spans="1:2" ht="15">
      <c r="A143" s="7" t="s">
        <v>247</v>
      </c>
      <c r="B143" s="3" t="s">
        <v>498</v>
      </c>
    </row>
    <row r="144" spans="1:2" ht="15">
      <c r="A144" s="7" t="s">
        <v>248</v>
      </c>
      <c r="B144" s="3" t="s">
        <v>499</v>
      </c>
    </row>
    <row r="145" spans="1:2" ht="15">
      <c r="A145" s="7" t="s">
        <v>249</v>
      </c>
      <c r="B145" s="3" t="s">
        <v>500</v>
      </c>
    </row>
    <row r="146" spans="1:2" ht="15">
      <c r="A146" s="7" t="s">
        <v>250</v>
      </c>
      <c r="B146" s="3" t="s">
        <v>501</v>
      </c>
    </row>
    <row r="147" spans="1:2" ht="15">
      <c r="A147" s="7" t="s">
        <v>251</v>
      </c>
      <c r="B147" s="3" t="s">
        <v>502</v>
      </c>
    </row>
    <row r="148" spans="1:2" ht="15">
      <c r="A148" s="7" t="s">
        <v>252</v>
      </c>
      <c r="B148" s="3" t="s">
        <v>503</v>
      </c>
    </row>
    <row r="149" spans="1:2" ht="15">
      <c r="A149" s="7" t="s">
        <v>253</v>
      </c>
      <c r="B149" s="3" t="s">
        <v>504</v>
      </c>
    </row>
    <row r="150" spans="1:2" ht="15">
      <c r="A150" s="7" t="s">
        <v>254</v>
      </c>
      <c r="B150" s="3" t="s">
        <v>505</v>
      </c>
    </row>
    <row r="151" spans="1:2" ht="15">
      <c r="A151" s="7" t="s">
        <v>255</v>
      </c>
      <c r="B151" s="3" t="s">
        <v>506</v>
      </c>
    </row>
    <row r="152" spans="1:2" ht="15">
      <c r="A152" s="7" t="s">
        <v>256</v>
      </c>
      <c r="B152" s="3" t="s">
        <v>507</v>
      </c>
    </row>
    <row r="153" spans="1:2" ht="15">
      <c r="A153" s="7" t="s">
        <v>257</v>
      </c>
      <c r="B153" s="3" t="s">
        <v>508</v>
      </c>
    </row>
    <row r="154" spans="1:2" ht="15">
      <c r="A154" s="7" t="s">
        <v>258</v>
      </c>
      <c r="B154" s="3" t="s">
        <v>509</v>
      </c>
    </row>
    <row r="155" spans="1:2" ht="15">
      <c r="A155" s="7" t="s">
        <v>389</v>
      </c>
      <c r="B155" s="3" t="s">
        <v>510</v>
      </c>
    </row>
    <row r="156" spans="1:2" ht="15">
      <c r="A156" s="7" t="s">
        <v>259</v>
      </c>
      <c r="B156" s="3" t="s">
        <v>511</v>
      </c>
    </row>
    <row r="157" spans="1:2" ht="15">
      <c r="A157" s="7" t="s">
        <v>260</v>
      </c>
      <c r="B157" s="3" t="s">
        <v>512</v>
      </c>
    </row>
    <row r="158" spans="1:2" ht="15">
      <c r="A158" s="7" t="s">
        <v>261</v>
      </c>
      <c r="B158" s="3" t="s">
        <v>513</v>
      </c>
    </row>
    <row r="159" spans="1:2" ht="15">
      <c r="A159" s="7" t="s">
        <v>390</v>
      </c>
      <c r="B159" s="3" t="s">
        <v>514</v>
      </c>
    </row>
    <row r="160" spans="1:2" ht="15">
      <c r="A160" s="7" t="s">
        <v>262</v>
      </c>
      <c r="B160" s="3" t="s">
        <v>515</v>
      </c>
    </row>
    <row r="161" spans="1:2" ht="15">
      <c r="A161" s="7" t="s">
        <v>263</v>
      </c>
      <c r="B161" s="3" t="s">
        <v>516</v>
      </c>
    </row>
    <row r="162" spans="1:2" ht="15">
      <c r="A162" s="7" t="s">
        <v>264</v>
      </c>
      <c r="B162" s="3" t="s">
        <v>517</v>
      </c>
    </row>
    <row r="163" spans="1:2" ht="15">
      <c r="A163" s="7" t="s">
        <v>265</v>
      </c>
      <c r="B163" s="3" t="s">
        <v>518</v>
      </c>
    </row>
    <row r="164" spans="1:2" ht="15">
      <c r="A164" s="7" t="s">
        <v>266</v>
      </c>
      <c r="B164" s="3" t="s">
        <v>519</v>
      </c>
    </row>
    <row r="165" spans="1:2" ht="15">
      <c r="A165" s="7" t="s">
        <v>267</v>
      </c>
      <c r="B165" s="3" t="s">
        <v>520</v>
      </c>
    </row>
    <row r="166" spans="1:2" ht="15">
      <c r="A166" s="7" t="s">
        <v>268</v>
      </c>
      <c r="B166" s="3" t="s">
        <v>521</v>
      </c>
    </row>
    <row r="167" spans="1:2" ht="15">
      <c r="A167" s="7" t="s">
        <v>269</v>
      </c>
      <c r="B167" s="3" t="s">
        <v>522</v>
      </c>
    </row>
    <row r="168" spans="1:2" ht="15">
      <c r="A168" s="7" t="s">
        <v>270</v>
      </c>
      <c r="B168" s="3" t="s">
        <v>523</v>
      </c>
    </row>
    <row r="169" spans="1:2" ht="15">
      <c r="A169" s="7" t="s">
        <v>271</v>
      </c>
      <c r="B169" s="3" t="s">
        <v>524</v>
      </c>
    </row>
    <row r="170" spans="1:2" ht="15">
      <c r="A170" s="7" t="s">
        <v>272</v>
      </c>
      <c r="B170" s="3" t="s">
        <v>525</v>
      </c>
    </row>
    <row r="171" spans="1:2" ht="15">
      <c r="A171" s="7" t="s">
        <v>273</v>
      </c>
      <c r="B171" s="3" t="s">
        <v>526</v>
      </c>
    </row>
    <row r="172" spans="1:2" ht="15">
      <c r="A172" s="7" t="s">
        <v>274</v>
      </c>
      <c r="B172" s="3" t="s">
        <v>527</v>
      </c>
    </row>
    <row r="173" spans="1:2" ht="15">
      <c r="A173" s="7" t="s">
        <v>275</v>
      </c>
      <c r="B173" s="3" t="s">
        <v>528</v>
      </c>
    </row>
    <row r="174" spans="1:2" ht="15">
      <c r="A174" s="7" t="s">
        <v>276</v>
      </c>
      <c r="B174" s="3" t="s">
        <v>529</v>
      </c>
    </row>
    <row r="175" spans="1:2" ht="15">
      <c r="A175" s="7" t="s">
        <v>277</v>
      </c>
      <c r="B175" s="3" t="s">
        <v>530</v>
      </c>
    </row>
    <row r="176" spans="1:2" ht="15">
      <c r="A176" s="7" t="s">
        <v>278</v>
      </c>
      <c r="B176" s="3" t="s">
        <v>531</v>
      </c>
    </row>
    <row r="177" spans="1:2" ht="15">
      <c r="A177" s="7" t="s">
        <v>279</v>
      </c>
      <c r="B177" s="3" t="s">
        <v>532</v>
      </c>
    </row>
    <row r="178" spans="1:2" ht="15">
      <c r="A178" s="7" t="s">
        <v>280</v>
      </c>
      <c r="B178" s="3" t="s">
        <v>533</v>
      </c>
    </row>
    <row r="179" spans="1:2" ht="15">
      <c r="A179" s="7" t="s">
        <v>281</v>
      </c>
      <c r="B179" s="3" t="s">
        <v>534</v>
      </c>
    </row>
    <row r="180" spans="1:2" ht="15">
      <c r="A180" s="7" t="s">
        <v>282</v>
      </c>
      <c r="B180" s="3" t="s">
        <v>535</v>
      </c>
    </row>
    <row r="181" spans="1:2" ht="15">
      <c r="A181" s="7" t="s">
        <v>283</v>
      </c>
      <c r="B181" s="3" t="s">
        <v>536</v>
      </c>
    </row>
    <row r="182" spans="1:2" ht="15">
      <c r="A182" s="7" t="s">
        <v>284</v>
      </c>
      <c r="B182" s="3" t="s">
        <v>537</v>
      </c>
    </row>
    <row r="183" spans="1:2" ht="15">
      <c r="A183" s="7" t="s">
        <v>285</v>
      </c>
      <c r="B183" s="3" t="s">
        <v>538</v>
      </c>
    </row>
    <row r="184" spans="1:2" ht="15">
      <c r="A184" s="7" t="s">
        <v>286</v>
      </c>
      <c r="B184" s="3" t="s">
        <v>539</v>
      </c>
    </row>
    <row r="185" spans="1:2" ht="15">
      <c r="A185" s="7" t="s">
        <v>287</v>
      </c>
      <c r="B185" s="3" t="s">
        <v>540</v>
      </c>
    </row>
    <row r="186" spans="1:2" ht="15">
      <c r="A186" s="7" t="s">
        <v>288</v>
      </c>
      <c r="B186" s="3" t="s">
        <v>541</v>
      </c>
    </row>
    <row r="187" spans="1:2" ht="15">
      <c r="A187" s="7" t="s">
        <v>289</v>
      </c>
      <c r="B187" s="3" t="s">
        <v>542</v>
      </c>
    </row>
    <row r="188" spans="1:2" ht="15">
      <c r="A188" s="7" t="s">
        <v>290</v>
      </c>
      <c r="B188" s="3" t="s">
        <v>543</v>
      </c>
    </row>
    <row r="189" spans="1:2" ht="15">
      <c r="A189" s="7" t="s">
        <v>291</v>
      </c>
      <c r="B189" s="3" t="s">
        <v>544</v>
      </c>
    </row>
    <row r="190" spans="1:2" ht="15">
      <c r="A190" s="7" t="s">
        <v>292</v>
      </c>
      <c r="B190" s="3" t="s">
        <v>545</v>
      </c>
    </row>
    <row r="191" spans="1:2" ht="15">
      <c r="A191" s="7" t="s">
        <v>293</v>
      </c>
      <c r="B191" s="3" t="s">
        <v>546</v>
      </c>
    </row>
    <row r="192" spans="1:2" ht="15">
      <c r="A192" s="7" t="s">
        <v>294</v>
      </c>
      <c r="B192" s="3" t="s">
        <v>547</v>
      </c>
    </row>
    <row r="193" spans="1:2" ht="15">
      <c r="A193" s="7" t="s">
        <v>295</v>
      </c>
      <c r="B193" s="3" t="s">
        <v>548</v>
      </c>
    </row>
    <row r="194" spans="1:2" ht="15">
      <c r="A194" s="7" t="s">
        <v>296</v>
      </c>
      <c r="B194" s="3" t="s">
        <v>549</v>
      </c>
    </row>
    <row r="195" spans="1:2" ht="15">
      <c r="A195" s="7" t="s">
        <v>297</v>
      </c>
      <c r="B195" s="3" t="s">
        <v>550</v>
      </c>
    </row>
    <row r="196" spans="1:2" ht="15">
      <c r="A196" s="7" t="s">
        <v>298</v>
      </c>
      <c r="B196" s="3" t="s">
        <v>551</v>
      </c>
    </row>
    <row r="197" spans="1:2" ht="15">
      <c r="A197" s="7" t="s">
        <v>299</v>
      </c>
      <c r="B197" s="3" t="s">
        <v>552</v>
      </c>
    </row>
    <row r="198" spans="1:2" ht="15">
      <c r="A198" s="7" t="s">
        <v>300</v>
      </c>
      <c r="B198" s="3" t="s">
        <v>553</v>
      </c>
    </row>
    <row r="199" spans="1:2" ht="15">
      <c r="A199" s="7" t="s">
        <v>301</v>
      </c>
      <c r="B199" s="3" t="s">
        <v>554</v>
      </c>
    </row>
    <row r="200" spans="1:2" ht="15">
      <c r="A200" s="7" t="s">
        <v>302</v>
      </c>
      <c r="B200" s="3" t="s">
        <v>555</v>
      </c>
    </row>
    <row r="201" spans="1:2" ht="15">
      <c r="A201" s="7" t="s">
        <v>303</v>
      </c>
      <c r="B201" s="3" t="s">
        <v>556</v>
      </c>
    </row>
    <row r="202" spans="1:2" ht="15">
      <c r="A202" s="7" t="s">
        <v>304</v>
      </c>
      <c r="B202" s="3" t="s">
        <v>557</v>
      </c>
    </row>
    <row r="203" spans="1:2" ht="15">
      <c r="A203" s="7" t="s">
        <v>305</v>
      </c>
      <c r="B203" s="3" t="s">
        <v>558</v>
      </c>
    </row>
    <row r="204" spans="1:2" ht="15">
      <c r="A204" s="7" t="s">
        <v>306</v>
      </c>
      <c r="B204" s="3" t="s">
        <v>559</v>
      </c>
    </row>
    <row r="205" spans="1:2" ht="15">
      <c r="A205" s="7" t="s">
        <v>307</v>
      </c>
      <c r="B205" s="3" t="s">
        <v>560</v>
      </c>
    </row>
    <row r="206" spans="1:2" ht="15">
      <c r="A206" s="7" t="s">
        <v>308</v>
      </c>
      <c r="B206" s="3" t="s">
        <v>561</v>
      </c>
    </row>
    <row r="207" spans="1:2" ht="15">
      <c r="A207" s="7" t="s">
        <v>309</v>
      </c>
      <c r="B207" s="3" t="s">
        <v>562</v>
      </c>
    </row>
    <row r="208" spans="1:2" ht="15">
      <c r="A208" s="7" t="s">
        <v>310</v>
      </c>
      <c r="B208" s="3" t="s">
        <v>563</v>
      </c>
    </row>
    <row r="209" spans="1:2" ht="15">
      <c r="A209" s="7" t="s">
        <v>311</v>
      </c>
      <c r="B209" s="3" t="s">
        <v>564</v>
      </c>
    </row>
    <row r="210" spans="1:2" ht="15">
      <c r="A210" s="7" t="s">
        <v>312</v>
      </c>
      <c r="B210" s="3" t="s">
        <v>565</v>
      </c>
    </row>
    <row r="211" spans="1:2" ht="15">
      <c r="A211" s="7" t="s">
        <v>313</v>
      </c>
      <c r="B211" s="3" t="s">
        <v>566</v>
      </c>
    </row>
    <row r="212" spans="1:2" ht="15">
      <c r="A212" s="7" t="s">
        <v>314</v>
      </c>
      <c r="B212" s="3" t="s">
        <v>567</v>
      </c>
    </row>
    <row r="213" spans="1:2" ht="15">
      <c r="A213" s="7" t="s">
        <v>315</v>
      </c>
      <c r="B213" s="3" t="s">
        <v>568</v>
      </c>
    </row>
    <row r="214" spans="1:2" ht="15">
      <c r="A214" s="7" t="s">
        <v>316</v>
      </c>
      <c r="B214" s="3" t="s">
        <v>569</v>
      </c>
    </row>
    <row r="215" spans="1:2" ht="15">
      <c r="A215" s="7" t="s">
        <v>317</v>
      </c>
      <c r="B215" s="3" t="s">
        <v>570</v>
      </c>
    </row>
    <row r="216" spans="1:2" ht="15">
      <c r="A216" s="7" t="s">
        <v>318</v>
      </c>
      <c r="B216" s="3" t="s">
        <v>571</v>
      </c>
    </row>
    <row r="217" spans="1:2" ht="15">
      <c r="A217" s="7" t="s">
        <v>319</v>
      </c>
      <c r="B217" s="3" t="s">
        <v>572</v>
      </c>
    </row>
    <row r="218" spans="1:2" ht="15">
      <c r="A218" s="7" t="s">
        <v>320</v>
      </c>
      <c r="B218" s="3" t="s">
        <v>573</v>
      </c>
    </row>
    <row r="219" spans="1:2" ht="15">
      <c r="A219" s="7" t="s">
        <v>321</v>
      </c>
      <c r="B219" s="3" t="s">
        <v>574</v>
      </c>
    </row>
    <row r="220" spans="1:2" ht="15">
      <c r="A220" s="7" t="s">
        <v>322</v>
      </c>
      <c r="B220" s="3" t="s">
        <v>575</v>
      </c>
    </row>
    <row r="221" spans="1:2" ht="15">
      <c r="A221" s="7" t="s">
        <v>323</v>
      </c>
      <c r="B221" s="3" t="s">
        <v>576</v>
      </c>
    </row>
    <row r="222" spans="1:2" ht="15">
      <c r="A222" s="7" t="s">
        <v>324</v>
      </c>
      <c r="B222" s="3" t="s">
        <v>577</v>
      </c>
    </row>
    <row r="223" spans="1:2" ht="15">
      <c r="A223" s="7" t="s">
        <v>325</v>
      </c>
      <c r="B223" s="3" t="s">
        <v>578</v>
      </c>
    </row>
    <row r="224" spans="1:2" ht="15">
      <c r="A224" s="7" t="s">
        <v>326</v>
      </c>
      <c r="B224" s="3" t="s">
        <v>579</v>
      </c>
    </row>
    <row r="225" spans="1:2" ht="15">
      <c r="A225" s="7" t="s">
        <v>327</v>
      </c>
      <c r="B225" s="3" t="s">
        <v>580</v>
      </c>
    </row>
    <row r="226" spans="1:2" ht="15">
      <c r="A226" s="7" t="s">
        <v>328</v>
      </c>
      <c r="B226" s="3" t="s">
        <v>581</v>
      </c>
    </row>
    <row r="227" spans="1:2" ht="15">
      <c r="A227" s="7" t="s">
        <v>329</v>
      </c>
      <c r="B227" s="3" t="s">
        <v>582</v>
      </c>
    </row>
    <row r="228" spans="1:2" ht="15">
      <c r="A228" s="7" t="s">
        <v>330</v>
      </c>
      <c r="B228" s="3" t="s">
        <v>583</v>
      </c>
    </row>
    <row r="229" spans="1:2" ht="15">
      <c r="A229" s="7" t="s">
        <v>331</v>
      </c>
      <c r="B229" s="3" t="s">
        <v>584</v>
      </c>
    </row>
    <row r="230" spans="1:2" ht="15">
      <c r="A230" s="7" t="s">
        <v>332</v>
      </c>
      <c r="B230" s="3" t="s">
        <v>585</v>
      </c>
    </row>
    <row r="231" spans="1:2" ht="15">
      <c r="A231" s="7" t="s">
        <v>333</v>
      </c>
      <c r="B231" s="3" t="s">
        <v>586</v>
      </c>
    </row>
    <row r="232" spans="1:2" ht="15">
      <c r="A232" s="7" t="s">
        <v>334</v>
      </c>
      <c r="B232" s="3" t="s">
        <v>587</v>
      </c>
    </row>
    <row r="233" spans="1:2" ht="15">
      <c r="A233" s="7" t="s">
        <v>335</v>
      </c>
      <c r="B233" s="3" t="s">
        <v>588</v>
      </c>
    </row>
    <row r="234" spans="1:2" ht="15">
      <c r="A234" s="7" t="s">
        <v>336</v>
      </c>
      <c r="B234" s="3" t="s">
        <v>589</v>
      </c>
    </row>
    <row r="235" spans="1:2" ht="15">
      <c r="A235" s="7" t="s">
        <v>337</v>
      </c>
      <c r="B235" s="3" t="s">
        <v>590</v>
      </c>
    </row>
    <row r="236" spans="1:2" ht="15">
      <c r="A236" s="7" t="s">
        <v>338</v>
      </c>
      <c r="B236" s="3" t="s">
        <v>591</v>
      </c>
    </row>
    <row r="237" spans="1:2" ht="15">
      <c r="A237" s="7" t="s">
        <v>339</v>
      </c>
      <c r="B237" s="3" t="s">
        <v>592</v>
      </c>
    </row>
    <row r="238" spans="1:2" ht="15">
      <c r="A238" s="7" t="s">
        <v>340</v>
      </c>
      <c r="B238" s="3" t="s">
        <v>593</v>
      </c>
    </row>
    <row r="239" spans="1:2" ht="15">
      <c r="A239" s="7" t="s">
        <v>341</v>
      </c>
      <c r="B239" s="3" t="s">
        <v>594</v>
      </c>
    </row>
    <row r="240" spans="1:2" ht="15">
      <c r="A240" s="7" t="s">
        <v>342</v>
      </c>
      <c r="B240" s="3" t="s">
        <v>595</v>
      </c>
    </row>
    <row r="241" spans="1:2" ht="15">
      <c r="A241" s="7" t="s">
        <v>343</v>
      </c>
      <c r="B241" s="3" t="s">
        <v>596</v>
      </c>
    </row>
    <row r="242" spans="1:2" ht="15">
      <c r="A242" s="7" t="s">
        <v>344</v>
      </c>
      <c r="B242" s="3" t="s">
        <v>597</v>
      </c>
    </row>
    <row r="243" spans="1:2" ht="15">
      <c r="A243" s="7" t="s">
        <v>345</v>
      </c>
      <c r="B243" s="3" t="s">
        <v>598</v>
      </c>
    </row>
    <row r="244" spans="1:2" ht="15">
      <c r="A244" s="7" t="s">
        <v>346</v>
      </c>
      <c r="B244" s="3" t="s">
        <v>599</v>
      </c>
    </row>
    <row r="245" spans="1:2" ht="15">
      <c r="A245" s="7" t="s">
        <v>347</v>
      </c>
      <c r="B245" s="3" t="s">
        <v>600</v>
      </c>
    </row>
    <row r="246" spans="1:2" ht="15">
      <c r="A246" s="7" t="s">
        <v>348</v>
      </c>
      <c r="B246" s="3" t="s">
        <v>601</v>
      </c>
    </row>
    <row r="247" spans="1:2" ht="15">
      <c r="A247" s="7" t="s">
        <v>349</v>
      </c>
      <c r="B247" s="3" t="s">
        <v>602</v>
      </c>
    </row>
    <row r="248" spans="1:2" ht="15">
      <c r="A248" s="7" t="s">
        <v>350</v>
      </c>
      <c r="B248" s="3" t="s">
        <v>603</v>
      </c>
    </row>
    <row r="249" spans="1:2" ht="15">
      <c r="A249" s="7" t="s">
        <v>351</v>
      </c>
      <c r="B249" s="3" t="s">
        <v>604</v>
      </c>
    </row>
    <row r="250" spans="1:2" ht="15">
      <c r="A250" s="7" t="s">
        <v>352</v>
      </c>
      <c r="B250" s="3" t="s">
        <v>605</v>
      </c>
    </row>
    <row r="251" spans="1:2" ht="15">
      <c r="A251" s="7" t="s">
        <v>353</v>
      </c>
      <c r="B251" s="3" t="s">
        <v>606</v>
      </c>
    </row>
    <row r="252" spans="1:2" ht="15">
      <c r="A252" s="7" t="s">
        <v>354</v>
      </c>
      <c r="B252" s="3" t="s">
        <v>607</v>
      </c>
    </row>
    <row r="253" spans="1:2" ht="15">
      <c r="A253" s="7" t="s">
        <v>355</v>
      </c>
      <c r="B253" s="3" t="s">
        <v>608</v>
      </c>
    </row>
    <row r="254" spans="1:2" ht="15">
      <c r="A254" s="7" t="s">
        <v>356</v>
      </c>
      <c r="B254" s="3" t="s">
        <v>609</v>
      </c>
    </row>
    <row r="255" spans="1:2" ht="15">
      <c r="A255" s="7" t="s">
        <v>357</v>
      </c>
      <c r="B255" s="3" t="s">
        <v>610</v>
      </c>
    </row>
    <row r="256" spans="1:2" ht="15">
      <c r="A256" s="7" t="s">
        <v>358</v>
      </c>
      <c r="B256" s="3" t="s">
        <v>611</v>
      </c>
    </row>
    <row r="257" spans="1:2" ht="15">
      <c r="A257" s="7" t="s">
        <v>359</v>
      </c>
      <c r="B257" s="3" t="s">
        <v>612</v>
      </c>
    </row>
    <row r="258" spans="1:2" ht="15">
      <c r="A258" s="7" t="s">
        <v>360</v>
      </c>
      <c r="B258" s="3" t="s">
        <v>613</v>
      </c>
    </row>
    <row r="259" spans="1:2" ht="15">
      <c r="A259" s="7" t="s">
        <v>361</v>
      </c>
      <c r="B259" s="3" t="s">
        <v>614</v>
      </c>
    </row>
    <row r="260" spans="1:2" ht="15">
      <c r="A260" s="7" t="s">
        <v>362</v>
      </c>
      <c r="B260" s="3" t="s">
        <v>615</v>
      </c>
    </row>
    <row r="261" spans="1:2" ht="15">
      <c r="A261" s="7" t="s">
        <v>363</v>
      </c>
      <c r="B261" s="3" t="s">
        <v>616</v>
      </c>
    </row>
    <row r="262" spans="1:2" ht="15">
      <c r="A262" s="7" t="s">
        <v>364</v>
      </c>
      <c r="B262" s="3" t="s">
        <v>617</v>
      </c>
    </row>
    <row r="263" spans="1:2" ht="15">
      <c r="A263" s="7" t="s">
        <v>365</v>
      </c>
      <c r="B263" s="3" t="s">
        <v>618</v>
      </c>
    </row>
    <row r="264" spans="1:2" ht="15">
      <c r="A264" s="7" t="s">
        <v>366</v>
      </c>
      <c r="B264" s="3" t="s">
        <v>619</v>
      </c>
    </row>
    <row r="265" spans="1:2" ht="15">
      <c r="A265" s="7" t="s">
        <v>367</v>
      </c>
      <c r="B265" s="3" t="s">
        <v>620</v>
      </c>
    </row>
    <row r="266" spans="1:2" ht="15">
      <c r="A266" s="7" t="s">
        <v>368</v>
      </c>
      <c r="B266" s="3" t="s">
        <v>621</v>
      </c>
    </row>
    <row r="267" spans="1:2" ht="15">
      <c r="A267" s="7" t="s">
        <v>369</v>
      </c>
      <c r="B267" s="3" t="s">
        <v>622</v>
      </c>
    </row>
    <row r="268" spans="1:2" ht="15">
      <c r="A268" s="7" t="s">
        <v>370</v>
      </c>
      <c r="B268" s="3" t="s">
        <v>623</v>
      </c>
    </row>
    <row r="269" spans="1:2" ht="15">
      <c r="A269" s="7" t="s">
        <v>371</v>
      </c>
      <c r="B269" s="3" t="s">
        <v>624</v>
      </c>
    </row>
    <row r="270" spans="1:2" ht="15">
      <c r="A270" s="7" t="s">
        <v>372</v>
      </c>
      <c r="B270" s="3" t="s">
        <v>625</v>
      </c>
    </row>
    <row r="271" spans="1:2" ht="15">
      <c r="A271" s="7" t="s">
        <v>374</v>
      </c>
      <c r="B271" s="3" t="s">
        <v>627</v>
      </c>
    </row>
    <row r="272" spans="1:2" ht="15">
      <c r="A272" s="7" t="s">
        <v>375</v>
      </c>
      <c r="B272" s="3" t="s">
        <v>628</v>
      </c>
    </row>
    <row r="273" spans="1:2" ht="15">
      <c r="A273" s="7" t="s">
        <v>376</v>
      </c>
      <c r="B273" s="3" t="s">
        <v>629</v>
      </c>
    </row>
    <row r="274" spans="1:2" ht="15">
      <c r="A274" s="7" t="s">
        <v>377</v>
      </c>
      <c r="B274" s="3" t="s">
        <v>630</v>
      </c>
    </row>
    <row r="275" spans="1:2" ht="15">
      <c r="A275" s="7" t="s">
        <v>378</v>
      </c>
      <c r="B275" s="3" t="s">
        <v>631</v>
      </c>
    </row>
    <row r="276" spans="1:2" ht="15">
      <c r="A276" s="7" t="s">
        <v>379</v>
      </c>
      <c r="B276" s="3" t="s">
        <v>632</v>
      </c>
    </row>
    <row r="277" spans="1:2" ht="15">
      <c r="A277" s="7" t="s">
        <v>380</v>
      </c>
      <c r="B277" s="3" t="s">
        <v>633</v>
      </c>
    </row>
    <row r="278" spans="1:2" ht="15">
      <c r="A278" s="7" t="s">
        <v>381</v>
      </c>
      <c r="B278" s="3" t="s">
        <v>634</v>
      </c>
    </row>
    <row r="279" spans="1:2" ht="15">
      <c r="A279" s="7" t="s">
        <v>382</v>
      </c>
      <c r="B279" s="3" t="s">
        <v>635</v>
      </c>
    </row>
    <row r="280" spans="1:2" ht="15">
      <c r="A280" s="7" t="s">
        <v>383</v>
      </c>
      <c r="B280" s="3" t="s">
        <v>636</v>
      </c>
    </row>
    <row r="281" spans="1:2" ht="15">
      <c r="A281" s="7" t="s">
        <v>384</v>
      </c>
      <c r="B281" s="3" t="s">
        <v>637</v>
      </c>
    </row>
    <row r="282" spans="1:2" ht="15">
      <c r="A282" s="7" t="s">
        <v>385</v>
      </c>
      <c r="B282" s="3" t="s">
        <v>638</v>
      </c>
    </row>
    <row r="283" spans="1:2" ht="15">
      <c r="A283" s="7" t="s">
        <v>386</v>
      </c>
      <c r="B283" s="3" t="s">
        <v>639</v>
      </c>
    </row>
    <row r="284" ht="15">
      <c r="B284" s="20"/>
    </row>
    <row r="285" ht="15">
      <c r="A285" s="10"/>
    </row>
    <row r="286" spans="1:2" ht="15">
      <c r="A286" s="10"/>
      <c r="B286" s="20"/>
    </row>
    <row r="287" ht="15">
      <c r="B287" s="20"/>
    </row>
    <row r="288" ht="15">
      <c r="B288" s="20"/>
    </row>
    <row r="289" ht="15">
      <c r="B289" s="20"/>
    </row>
    <row r="290" ht="15">
      <c r="B290" s="20"/>
    </row>
    <row r="291" ht="15">
      <c r="B291" s="22"/>
    </row>
    <row r="292" ht="15">
      <c r="B292" s="20"/>
    </row>
    <row r="293" ht="15">
      <c r="B293" s="20"/>
    </row>
    <row r="294" ht="15">
      <c r="B294" s="20"/>
    </row>
    <row r="295" ht="15">
      <c r="B295" s="20"/>
    </row>
    <row r="296" ht="15">
      <c r="B296" s="20"/>
    </row>
    <row r="297" ht="15">
      <c r="B297" s="20"/>
    </row>
    <row r="298" ht="15">
      <c r="B298" s="20"/>
    </row>
    <row r="299" ht="15">
      <c r="B299" s="20"/>
    </row>
    <row r="300" ht="15">
      <c r="B300" s="20"/>
    </row>
    <row r="301" ht="15">
      <c r="B301" s="20"/>
    </row>
    <row r="302" ht="15">
      <c r="B302" s="20"/>
    </row>
    <row r="303" ht="15">
      <c r="B303" s="20"/>
    </row>
    <row r="304" ht="15">
      <c r="B304" s="20"/>
    </row>
    <row r="305" ht="15">
      <c r="B305" s="20"/>
    </row>
    <row r="306" ht="15">
      <c r="B306" s="20"/>
    </row>
    <row r="307" ht="15">
      <c r="B307" s="20"/>
    </row>
    <row r="308" ht="15">
      <c r="B308" s="20"/>
    </row>
    <row r="309" ht="15">
      <c r="B309" s="20"/>
    </row>
    <row r="310" ht="15">
      <c r="B310" s="20"/>
    </row>
  </sheetData>
  <sheetProtection password="DC3F" sheet="1" objects="1" scenarios="1"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MVP</dc:creator>
  <cp:keywords/>
  <dc:description/>
  <cp:lastModifiedBy>MVP Sales</cp:lastModifiedBy>
  <cp:lastPrinted>2021-05-18T19:52:49Z</cp:lastPrinted>
  <dcterms:created xsi:type="dcterms:W3CDTF">2013-10-03T03:31:36Z</dcterms:created>
  <dcterms:modified xsi:type="dcterms:W3CDTF">2023-11-06T18:05:20Z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